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udinot\Desktop\Synthèse analyse qualité de l'eau tableau\"/>
    </mc:Choice>
  </mc:AlternateContent>
  <bookViews>
    <workbookView xWindow="0" yWindow="0" windowWidth="28800" windowHeight="12630"/>
  </bookViews>
  <sheets>
    <sheet name="Ressource Rhône intern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D86" i="1" l="1"/>
  <c r="HB86" i="1"/>
  <c r="GZ86" i="1"/>
  <c r="GX86" i="1"/>
  <c r="HD85" i="1"/>
  <c r="HB85" i="1"/>
  <c r="GZ85" i="1"/>
  <c r="GX85" i="1"/>
  <c r="HD84" i="1"/>
  <c r="HB84" i="1"/>
  <c r="GZ84" i="1"/>
  <c r="GX84" i="1"/>
  <c r="HD82" i="1"/>
  <c r="HB82" i="1"/>
  <c r="GZ82" i="1"/>
  <c r="GX82" i="1"/>
  <c r="HD80" i="1"/>
  <c r="HB80" i="1"/>
  <c r="GZ80" i="1"/>
  <c r="GX80" i="1"/>
  <c r="HD79" i="1"/>
  <c r="HB79" i="1"/>
  <c r="GZ79" i="1"/>
  <c r="GX79" i="1"/>
  <c r="HD77" i="1"/>
  <c r="HB77" i="1"/>
  <c r="GZ77" i="1"/>
  <c r="GX77" i="1"/>
  <c r="HD76" i="1"/>
  <c r="HB76" i="1"/>
  <c r="GZ76" i="1"/>
  <c r="GX76" i="1"/>
  <c r="HD75" i="1"/>
  <c r="HB75" i="1"/>
  <c r="GZ75" i="1"/>
  <c r="GX75" i="1"/>
  <c r="HD74" i="1"/>
  <c r="HB74" i="1"/>
  <c r="GZ74" i="1"/>
  <c r="GX74" i="1"/>
  <c r="HD73" i="1"/>
  <c r="HB73" i="1"/>
  <c r="GZ73" i="1"/>
  <c r="GX73" i="1"/>
  <c r="HD72" i="1"/>
  <c r="HB72" i="1"/>
  <c r="GZ72" i="1"/>
  <c r="GX72" i="1"/>
  <c r="HD71" i="1"/>
  <c r="HB71" i="1"/>
  <c r="GZ71" i="1"/>
  <c r="GX71" i="1"/>
  <c r="HD69" i="1"/>
  <c r="HB69" i="1"/>
  <c r="GZ69" i="1"/>
  <c r="GX69" i="1"/>
  <c r="HD68" i="1"/>
  <c r="HB68" i="1"/>
  <c r="GZ68" i="1"/>
  <c r="GX68" i="1"/>
  <c r="HD67" i="1"/>
  <c r="HB67" i="1"/>
  <c r="GZ67" i="1"/>
  <c r="GX67" i="1"/>
  <c r="HD66" i="1"/>
  <c r="HB66" i="1"/>
  <c r="GZ66" i="1"/>
  <c r="GX66" i="1"/>
  <c r="HD64" i="1"/>
  <c r="HB64" i="1"/>
  <c r="GZ64" i="1"/>
  <c r="GX64" i="1"/>
  <c r="HD63" i="1"/>
  <c r="HB63" i="1"/>
  <c r="GZ63" i="1"/>
  <c r="GX63" i="1"/>
  <c r="HD61" i="1"/>
  <c r="HB61" i="1"/>
  <c r="GZ61" i="1"/>
  <c r="GX61" i="1"/>
  <c r="HD60" i="1"/>
  <c r="HB60" i="1"/>
  <c r="GZ60" i="1"/>
  <c r="GX60" i="1"/>
  <c r="HD59" i="1"/>
  <c r="HB59" i="1"/>
  <c r="GZ59" i="1"/>
  <c r="GX59" i="1"/>
  <c r="HD58" i="1"/>
  <c r="HB58" i="1"/>
  <c r="GZ58" i="1"/>
  <c r="GX58" i="1"/>
  <c r="HD57" i="1"/>
  <c r="HB57" i="1"/>
  <c r="GZ57" i="1"/>
  <c r="GX57" i="1"/>
  <c r="HD56" i="1"/>
  <c r="HB56" i="1"/>
  <c r="GZ56" i="1"/>
  <c r="GX56" i="1"/>
  <c r="HD55" i="1"/>
  <c r="HB55" i="1"/>
  <c r="GZ55" i="1"/>
  <c r="GX55" i="1"/>
  <c r="HD54" i="1"/>
  <c r="HB54" i="1"/>
  <c r="GZ54" i="1"/>
  <c r="GX54" i="1"/>
  <c r="HD53" i="1"/>
  <c r="HB53" i="1"/>
  <c r="GZ53" i="1"/>
  <c r="GX53" i="1"/>
  <c r="HD52" i="1"/>
  <c r="HB52" i="1"/>
  <c r="GZ52" i="1"/>
  <c r="GX52" i="1"/>
  <c r="HD51" i="1"/>
  <c r="HB51" i="1"/>
  <c r="GZ51" i="1"/>
  <c r="GX51" i="1"/>
  <c r="HD50" i="1"/>
  <c r="HB50" i="1"/>
  <c r="GZ50" i="1"/>
  <c r="GX50" i="1"/>
  <c r="HD49" i="1"/>
  <c r="HB49" i="1"/>
  <c r="GZ49" i="1"/>
  <c r="GX49" i="1"/>
  <c r="HD48" i="1"/>
  <c r="HB48" i="1"/>
  <c r="GZ48" i="1"/>
  <c r="GX48" i="1"/>
  <c r="HD46" i="1"/>
  <c r="HB46" i="1"/>
  <c r="GZ46" i="1"/>
  <c r="GX46" i="1"/>
  <c r="HD45" i="1"/>
  <c r="HB45" i="1"/>
  <c r="GZ45" i="1"/>
  <c r="GX45" i="1"/>
  <c r="HD44" i="1"/>
  <c r="HB44" i="1"/>
  <c r="GZ44" i="1"/>
  <c r="GX44" i="1"/>
  <c r="HD43" i="1"/>
  <c r="HB43" i="1"/>
  <c r="GZ43" i="1"/>
  <c r="GX43" i="1"/>
  <c r="HD42" i="1"/>
  <c r="HB42" i="1"/>
  <c r="GZ42" i="1"/>
  <c r="GX42" i="1"/>
  <c r="HD40" i="1"/>
  <c r="HB40" i="1"/>
  <c r="GZ40" i="1"/>
  <c r="GX40" i="1"/>
  <c r="HD39" i="1"/>
  <c r="HB39" i="1"/>
  <c r="GZ39" i="1"/>
  <c r="GX39" i="1"/>
  <c r="HD38" i="1"/>
  <c r="HB38" i="1"/>
  <c r="GZ38" i="1"/>
  <c r="GX38" i="1"/>
  <c r="HD37" i="1"/>
  <c r="HB37" i="1"/>
  <c r="GZ37" i="1"/>
  <c r="GX37" i="1"/>
  <c r="HD36" i="1"/>
  <c r="HB36" i="1"/>
  <c r="GZ36" i="1"/>
  <c r="GX36" i="1"/>
  <c r="HD34" i="1"/>
  <c r="HB34" i="1"/>
  <c r="GZ34" i="1"/>
  <c r="GX34" i="1"/>
  <c r="HD33" i="1"/>
  <c r="HB33" i="1"/>
  <c r="GZ33" i="1"/>
  <c r="GX33" i="1"/>
  <c r="HD31" i="1"/>
  <c r="HB31" i="1"/>
  <c r="GZ31" i="1"/>
  <c r="GX31" i="1"/>
  <c r="HD30" i="1"/>
  <c r="HB30" i="1"/>
  <c r="GZ30" i="1"/>
  <c r="GX30" i="1"/>
  <c r="HD29" i="1"/>
  <c r="HB29" i="1"/>
  <c r="GZ29" i="1"/>
  <c r="GX29" i="1"/>
  <c r="HD28" i="1"/>
  <c r="HB28" i="1"/>
  <c r="GZ28" i="1"/>
  <c r="GX28" i="1"/>
  <c r="HD27" i="1"/>
  <c r="HB27" i="1"/>
  <c r="GZ27" i="1"/>
  <c r="GX27" i="1"/>
  <c r="HD26" i="1"/>
  <c r="HB26" i="1"/>
  <c r="GZ26" i="1"/>
  <c r="GX26" i="1"/>
  <c r="HD25" i="1"/>
  <c r="HB25" i="1"/>
  <c r="GZ25" i="1"/>
  <c r="GX25" i="1"/>
  <c r="HD24" i="1"/>
  <c r="HB24" i="1"/>
  <c r="GZ24" i="1"/>
  <c r="GX24" i="1"/>
  <c r="HD22" i="1"/>
  <c r="HB22" i="1"/>
  <c r="GZ22" i="1"/>
  <c r="GX22" i="1"/>
  <c r="HD20" i="1"/>
  <c r="HB20" i="1"/>
  <c r="GZ20" i="1"/>
  <c r="GX20" i="1"/>
  <c r="HD19" i="1"/>
  <c r="HB19" i="1"/>
  <c r="GZ19" i="1"/>
  <c r="GX19" i="1"/>
  <c r="HD18" i="1"/>
  <c r="HB18" i="1"/>
  <c r="GZ18" i="1"/>
  <c r="GX18" i="1"/>
  <c r="HD17" i="1"/>
  <c r="HB17" i="1"/>
  <c r="GZ17" i="1"/>
  <c r="GX17" i="1"/>
  <c r="HD16" i="1"/>
  <c r="HB16" i="1"/>
  <c r="GZ16" i="1"/>
  <c r="GX16" i="1"/>
  <c r="HD15" i="1"/>
  <c r="HB15" i="1"/>
  <c r="GZ15" i="1"/>
  <c r="GX15" i="1"/>
  <c r="HD13" i="1"/>
  <c r="HB13" i="1"/>
  <c r="GZ13" i="1"/>
  <c r="GX13" i="1"/>
  <c r="HD12" i="1"/>
  <c r="HB12" i="1"/>
  <c r="GZ12" i="1"/>
  <c r="GX12" i="1"/>
  <c r="HD10" i="1"/>
  <c r="HB10" i="1"/>
  <c r="GZ10" i="1"/>
  <c r="GX10" i="1"/>
  <c r="HD9" i="1"/>
  <c r="HB9" i="1"/>
  <c r="GZ9" i="1"/>
  <c r="GX9" i="1"/>
  <c r="HD8" i="1"/>
  <c r="HB8" i="1"/>
  <c r="GZ8" i="1"/>
  <c r="GX8" i="1"/>
</calcChain>
</file>

<file path=xl/sharedStrings.xml><?xml version="1.0" encoding="utf-8"?>
<sst xmlns="http://schemas.openxmlformats.org/spreadsheetml/2006/main" count="5085" uniqueCount="477">
  <si>
    <t>Site</t>
  </si>
  <si>
    <t>Bouillargues - Entrée station (EB)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</si>
  <si>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</si>
  <si>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</si>
  <si>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</si>
  <si>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</si>
  <si>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</si>
  <si>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</si>
  <si>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</si>
  <si>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</si>
  <si>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</si>
  <si>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</si>
  <si>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</si>
  <si>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</si>
  <si>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</si>
  <si>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</si>
  <si>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</si>
  <si>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</si>
  <si>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</si>
  <si>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Canal C - Mas Soulet (EB)</t>
  </si>
  <si>
    <t>x96</t>
  </si>
  <si>
    <t>x97</t>
  </si>
  <si>
    <t>x98</t>
  </si>
  <si>
    <t>x99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</si>
  <si>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</si>
  <si>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</si>
  <si>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</si>
  <si>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</si>
  <si>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</si>
  <si>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</si>
  <si>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</si>
  <si>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</si>
  <si>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</si>
  <si>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</si>
  <si>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</si>
  <si>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</si>
  <si>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</si>
  <si>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</si>
  <si>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</si>
  <si>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</si>
  <si>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</si>
  <si>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</si>
  <si>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</si>
  <si>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Canal Campagne - Prise G5 (EB)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</si>
  <si>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</si>
  <si>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</si>
  <si>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</si>
  <si>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</si>
  <si>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</si>
  <si>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</si>
  <si>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</si>
  <si>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</si>
  <si>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</si>
  <si>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Canal Campagne / Canal G - Prise BRL (EB)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</si>
  <si>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</si>
  <si>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</si>
  <si>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</si>
  <si>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</si>
  <si>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</si>
  <si>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</si>
  <si>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</si>
  <si>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</si>
  <si>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</si>
  <si>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</si>
  <si>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</si>
  <si>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</si>
  <si>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</si>
  <si>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</si>
  <si>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</si>
  <si>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</si>
  <si>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</si>
  <si>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</si>
  <si>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</si>
  <si>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</si>
  <si>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</si>
  <si>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</si>
  <si>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</si>
  <si>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Le Crès - Entrée station (EB)</t>
  </si>
  <si>
    <t>x406</t>
  </si>
  <si>
    <t>x407</t>
  </si>
  <si>
    <t>x408</t>
  </si>
  <si>
    <t>x409</t>
  </si>
  <si>
    <t>x410</t>
  </si>
  <si>
    <t>x411</t>
  </si>
  <si>
    <t>x412</t>
  </si>
  <si>
    <t>Méjanelle - Station pompage (EB)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</si>
  <si>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</si>
  <si>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</si>
  <si>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</si>
  <si>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</si>
  <si>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</si>
  <si>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</si>
  <si>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</si>
  <si>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</si>
  <si>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</si>
  <si>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</si>
  <si>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</si>
  <si>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Nîmes Ouest - Entrée station (EB)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</si>
  <si>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</si>
  <si>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</si>
  <si>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</si>
  <si>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</si>
  <si>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</si>
  <si>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</si>
  <si>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</si>
  <si>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</si>
  <si>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</si>
  <si>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</si>
  <si>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</si>
  <si>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</si>
  <si>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</si>
  <si>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</si>
  <si>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</si>
  <si>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x667</t>
  </si>
  <si>
    <t>x668</t>
  </si>
  <si>
    <t>Pichegu - Canal (EB)</t>
  </si>
  <si>
    <t>x732</t>
  </si>
  <si>
    <t>x733</t>
  </si>
  <si>
    <t>x734</t>
  </si>
  <si>
    <t>x735</t>
  </si>
  <si>
    <t>x736</t>
  </si>
  <si>
    <t>x737</t>
  </si>
  <si>
    <t>x738</t>
  </si>
  <si>
    <t>x739</t>
  </si>
  <si>
    <t>x740</t>
  </si>
  <si>
    <t>x741</t>
  </si>
  <si>
    <t>x742</t>
  </si>
  <si>
    <t>x743</t>
  </si>
  <si>
    <t>x744</t>
  </si>
  <si>
    <t>x745</t>
  </si>
  <si>
    <t>x746</t>
  </si>
  <si>
    <t>x747</t>
  </si>
  <si>
    <t>x748</t>
  </si>
  <si>
    <t>Pierre Blanche - Station pompage (EB)</t>
  </si>
  <si>
    <t>x750</t>
  </si>
  <si>
    <t>x751</t>
  </si>
  <si>
    <t>x752</t>
  </si>
  <si>
    <t>x753</t>
  </si>
  <si>
    <t>x754</t>
  </si>
  <si>
    <t>x755</t>
  </si>
  <si>
    <t>x756</t>
  </si>
  <si>
    <t>x757</t>
  </si>
  <si>
    <t>x758</t>
  </si>
  <si>
    <t>x759</t>
  </si>
  <si>
    <t>x760</t>
  </si>
  <si>
    <t>x761</t>
  </si>
  <si>
    <t>x762</t>
  </si>
  <si>
    <t>x763</t>
  </si>
  <si>
    <t>x764</t>
  </si>
  <si>
    <t>x765</t>
  </si>
  <si>
    <t>x766</t>
  </si>
  <si>
    <t>x767</t>
  </si>
  <si>
    <t>x768</t>
  </si>
  <si>
    <t>x769</t>
  </si>
  <si>
    <t>x770</t>
  </si>
  <si>
    <t>x771</t>
  </si>
  <si>
    <t>x772</t>
  </si>
  <si>
    <t>x773</t>
  </si>
  <si>
    <t>x774</t>
  </si>
  <si>
    <t>x775</t>
  </si>
  <si>
    <t>x776</t>
  </si>
  <si>
    <t>x777</t>
  </si>
  <si>
    <t>x778</t>
  </si>
  <si>
    <t>x779</t>
  </si>
  <si>
    <t>x780</t>
  </si>
  <si>
    <t>x781</t>
  </si>
  <si>
    <t>x782</t>
  </si>
  <si>
    <t>x783</t>
  </si>
  <si>
    <t>x784</t>
  </si>
  <si>
    <t>x785</t>
  </si>
  <si>
    <t>x786</t>
  </si>
  <si>
    <t>x787</t>
  </si>
  <si>
    <t>x788</t>
  </si>
  <si>
    <t>x789</t>
  </si>
  <si>
    <t>x790</t>
  </si>
  <si>
    <t>x791</t>
  </si>
  <si>
    <t>x792</t>
  </si>
  <si>
    <t>x793</t>
  </si>
  <si>
    <t>x794</t>
  </si>
  <si>
    <t>x795</t>
  </si>
  <si>
    <t>x796</t>
  </si>
  <si>
    <t>Port camargue - Entrée station (EB)</t>
  </si>
  <si>
    <t>x862</t>
  </si>
  <si>
    <t>x863</t>
  </si>
  <si>
    <t>x864</t>
  </si>
  <si>
    <t>x865</t>
  </si>
  <si>
    <t>x866</t>
  </si>
  <si>
    <t>x867</t>
  </si>
  <si>
    <t>x868</t>
  </si>
  <si>
    <t>x869</t>
  </si>
  <si>
    <t>x870</t>
  </si>
  <si>
    <t>Vaunage - Prise BRL (EB)</t>
  </si>
  <si>
    <t>x1110</t>
  </si>
  <si>
    <t>x1111</t>
  </si>
  <si>
    <t>x1112</t>
  </si>
  <si>
    <t>x1113</t>
  </si>
  <si>
    <t>x1114</t>
  </si>
  <si>
    <t>x1115</t>
  </si>
  <si>
    <t>x1116</t>
  </si>
  <si>
    <t>x1117</t>
  </si>
  <si>
    <t>x1118</t>
  </si>
  <si>
    <t>Date</t>
  </si>
  <si>
    <t>17/01/2019 00:00</t>
  </si>
  <si>
    <t/>
  </si>
  <si>
    <t>12/02/2019 00:00</t>
  </si>
  <si>
    <t>02/04/2019 00:00</t>
  </si>
  <si>
    <t>20/05/2019 00:00</t>
  </si>
  <si>
    <t>24/06/2019 00:00</t>
  </si>
  <si>
    <t>07/08/2019 00:00</t>
  </si>
  <si>
    <t>22/11/2019 00:00</t>
  </si>
  <si>
    <t>04/02/2020 00:00</t>
  </si>
  <si>
    <t>22/01/2019 00:00</t>
  </si>
  <si>
    <t>15/03/2019 00:00</t>
  </si>
  <si>
    <t>18/04/2019 00:00</t>
  </si>
  <si>
    <t>24/07/2019 00:00</t>
  </si>
  <si>
    <t>31/07/2019 00:00</t>
  </si>
  <si>
    <t>26/08/2019 00:00</t>
  </si>
  <si>
    <t>17/10/2019 00:00</t>
  </si>
  <si>
    <t>21/10/2019 00:00</t>
  </si>
  <si>
    <t>30/01/2019 00:00</t>
  </si>
  <si>
    <t>29/03/2019 00:00</t>
  </si>
  <si>
    <t>28/06/2019 00:00</t>
  </si>
  <si>
    <t>13/09/2019 00:00</t>
  </si>
  <si>
    <t>09/12/2019 00:00</t>
  </si>
  <si>
    <t>05/04/2019 00:00</t>
  </si>
  <si>
    <t>13/05/2019 00:00</t>
  </si>
  <si>
    <t>09/08/2019 00:00</t>
  </si>
  <si>
    <t>11/09/2019 00:00</t>
  </si>
  <si>
    <t>28/11/2019 00:00</t>
  </si>
  <si>
    <t>17/12/2019 00:00</t>
  </si>
  <si>
    <t>21/05/2019 00:00</t>
  </si>
  <si>
    <t>27/06/2019 00:00</t>
  </si>
  <si>
    <t>25/07/2019 00:00</t>
  </si>
  <si>
    <t>18/01/2019 00:00</t>
  </si>
  <si>
    <t>25/03/2019 00:00</t>
  </si>
  <si>
    <t>24/05/2019 00:00</t>
  </si>
  <si>
    <t>19/07/2019 00:00</t>
  </si>
  <si>
    <t>25/09/2019 00:00</t>
  </si>
  <si>
    <t>07/11/2019 00:00</t>
  </si>
  <si>
    <t>14/03/2019 00:00</t>
  </si>
  <si>
    <t>26/04/2019 00:00</t>
  </si>
  <si>
    <t>29/07/2019 00:00</t>
  </si>
  <si>
    <t>04/10/2019 00:00</t>
  </si>
  <si>
    <t>27/01/2020 00:00</t>
  </si>
  <si>
    <t>25/02/2019 00:00</t>
  </si>
  <si>
    <t>23/04/2019 00:00</t>
  </si>
  <si>
    <t>15/07/2019 00:00</t>
  </si>
  <si>
    <t>23/07/2019 00:00</t>
  </si>
  <si>
    <t>02/08/2019 00:00</t>
  </si>
  <si>
    <t>05/08/2019 00:00</t>
  </si>
  <si>
    <t>12/08/2019 00:00</t>
  </si>
  <si>
    <t>14/08/2019 00:00</t>
  </si>
  <si>
    <t>20/08/2019 00:00</t>
  </si>
  <si>
    <t>23/08/2019 00:00</t>
  </si>
  <si>
    <t>29/08/2019 00:00</t>
  </si>
  <si>
    <t>10/10/2019 00:00</t>
  </si>
  <si>
    <t>18/10/2019 00:00</t>
  </si>
  <si>
    <t>19/12/2019 00:00</t>
  </si>
  <si>
    <t>04/02/2019 00:00</t>
  </si>
  <si>
    <t>21/02/2019 00:00</t>
  </si>
  <si>
    <t>09/05/2019 00:00</t>
  </si>
  <si>
    <t>25/06/2019 00:00</t>
  </si>
  <si>
    <t>Code</t>
  </si>
  <si>
    <t>PARAMETRES</t>
  </si>
  <si>
    <t>Ref Ext</t>
  </si>
  <si>
    <t>UNITE</t>
  </si>
  <si>
    <t>Symbole</t>
  </si>
  <si>
    <t>Mesure</t>
  </si>
  <si>
    <t>NBRE Résultats</t>
  </si>
  <si>
    <t>MIN</t>
  </si>
  <si>
    <t>MAX</t>
  </si>
  <si>
    <t>MOYENNE</t>
  </si>
  <si>
    <t>Valeur guide A3 Arrêté 11/01/2007 Eaux brutes à potabiliser</t>
  </si>
  <si>
    <t>Valeur impérative A3 Arrêté 11/01/2007 Eaux brutes à potabiliser</t>
  </si>
  <si>
    <t>A</t>
  </si>
  <si>
    <t>PARAMETRES MICROBIOLOGIQUES</t>
  </si>
  <si>
    <t>CTF</t>
  </si>
  <si>
    <t>Bactéries coliformes /100ml-MS</t>
  </si>
  <si>
    <t>n/100 ml</t>
  </si>
  <si>
    <t>&lt;</t>
  </si>
  <si>
    <t>&gt;</t>
  </si>
  <si>
    <t>&lt;=50 000</t>
  </si>
  <si>
    <t>ECOLI</t>
  </si>
  <si>
    <t>Escherichia coli /100ml -MF</t>
  </si>
  <si>
    <t>&lt;=20 000</t>
  </si>
  <si>
    <t>STRF</t>
  </si>
  <si>
    <t>Entérocoques /100ml-MS</t>
  </si>
  <si>
    <t>&lt;=10 000</t>
  </si>
  <si>
    <t>CARACTERISTIQUES ORGANOLEPTIQUES</t>
  </si>
  <si>
    <t>COUL</t>
  </si>
  <si>
    <t>Coloration</t>
  </si>
  <si>
    <t>mg/l Pt</t>
  </si>
  <si>
    <t>&lt;=50</t>
  </si>
  <si>
    <t>TURBNFU</t>
  </si>
  <si>
    <t>Turbidité néphélométrique NFU</t>
  </si>
  <si>
    <t>NTU</t>
  </si>
  <si>
    <t>Sans objet</t>
  </si>
  <si>
    <t>B</t>
  </si>
  <si>
    <t>EQUILIBRE CALCO-CARBONIQUE</t>
  </si>
  <si>
    <t>CO2CAL</t>
  </si>
  <si>
    <t>CO2 libre calculé</t>
  </si>
  <si>
    <t>mg/l</t>
  </si>
  <si>
    <t>CO3</t>
  </si>
  <si>
    <t>Carbonates</t>
  </si>
  <si>
    <t>mg/l CO3</t>
  </si>
  <si>
    <t>HCO3</t>
  </si>
  <si>
    <t>Hydrogénocarbonates</t>
  </si>
  <si>
    <t>PH</t>
  </si>
  <si>
    <t>pH</t>
  </si>
  <si>
    <t>Unité pH</t>
  </si>
  <si>
    <t>5,5 à 9</t>
  </si>
  <si>
    <t>TAC</t>
  </si>
  <si>
    <t>Titre alcalimétrique complet</t>
  </si>
  <si>
    <t>°F</t>
  </si>
  <si>
    <t>TH</t>
  </si>
  <si>
    <t>Titre hydrotimétrique</t>
  </si>
  <si>
    <t>CONTEXTE ENVIRONNEMENTAL</t>
  </si>
  <si>
    <t>TEAU</t>
  </si>
  <si>
    <t>Température de l'eau</t>
  </si>
  <si>
    <t>°C</t>
  </si>
  <si>
    <t>&lt;=22</t>
  </si>
  <si>
    <t>&lt;=25</t>
  </si>
  <si>
    <t>MINERALISATION</t>
  </si>
  <si>
    <t>CA</t>
  </si>
  <si>
    <t>Calcium</t>
  </si>
  <si>
    <t>CDT25</t>
  </si>
  <si>
    <t>Conductivité à 25°C</t>
  </si>
  <si>
    <t>µS/cm</t>
  </si>
  <si>
    <t>&lt;=1 100</t>
  </si>
  <si>
    <t>CL</t>
  </si>
  <si>
    <t>Chlorures</t>
  </si>
  <si>
    <t>&lt;=200</t>
  </si>
  <si>
    <t>K</t>
  </si>
  <si>
    <t>Potassium</t>
  </si>
  <si>
    <t>MG</t>
  </si>
  <si>
    <t>Magnésium</t>
  </si>
  <si>
    <t>NA</t>
  </si>
  <si>
    <t>Sodium</t>
  </si>
  <si>
    <t>SIL</t>
  </si>
  <si>
    <t>Silicates (en mg/L de SiO2)</t>
  </si>
  <si>
    <t>SO4</t>
  </si>
  <si>
    <t>Sulfates</t>
  </si>
  <si>
    <t>&lt;=150</t>
  </si>
  <si>
    <t>&lt;=250</t>
  </si>
  <si>
    <t>FER ET MANGANESE</t>
  </si>
  <si>
    <t>FED</t>
  </si>
  <si>
    <t>Fer dissous</t>
  </si>
  <si>
    <t>µg/l</t>
  </si>
  <si>
    <t>&lt;=1000</t>
  </si>
  <si>
    <t>MN</t>
  </si>
  <si>
    <t>Manganèse total</t>
  </si>
  <si>
    <t>C</t>
  </si>
  <si>
    <t>PARAMETRES AZOTES ET PHOSPHORES</t>
  </si>
  <si>
    <t>NH4</t>
  </si>
  <si>
    <t>Ammonium (en NH4)</t>
  </si>
  <si>
    <t>&lt;=2</t>
  </si>
  <si>
    <t>&lt;=4</t>
  </si>
  <si>
    <t>NO2</t>
  </si>
  <si>
    <t>Nitrites (en NO2)</t>
  </si>
  <si>
    <t>NO3</t>
  </si>
  <si>
    <t>Nitrates (en NO3)</t>
  </si>
  <si>
    <t>NTK</t>
  </si>
  <si>
    <t>Azote Kjeldhal (en N)</t>
  </si>
  <si>
    <t>&lt;=3</t>
  </si>
  <si>
    <t>PT</t>
  </si>
  <si>
    <t>Phosphore total (en P2O5)</t>
  </si>
  <si>
    <t>&lt;=0,7</t>
  </si>
  <si>
    <t>OXYGENE ET MATIERES ORGANIQUES</t>
  </si>
  <si>
    <t>COT</t>
  </si>
  <si>
    <t>Carbone organique total</t>
  </si>
  <si>
    <t>mg/l C</t>
  </si>
  <si>
    <t>DBO5</t>
  </si>
  <si>
    <t>mg/l O2</t>
  </si>
  <si>
    <t>&lt;=7</t>
  </si>
  <si>
    <t>DCO</t>
  </si>
  <si>
    <t>&lt;=30</t>
  </si>
  <si>
    <t>MES</t>
  </si>
  <si>
    <t>Matières en suspension</t>
  </si>
  <si>
    <t>O2</t>
  </si>
  <si>
    <t>Oxygène dissous</t>
  </si>
  <si>
    <t>D</t>
  </si>
  <si>
    <t>OLIGO-ELEMENTS ET MICROPOLLUANTS M.</t>
  </si>
  <si>
    <t>ALTMICR</t>
  </si>
  <si>
    <t>Aluminium total µg/l</t>
  </si>
  <si>
    <t>AS</t>
  </si>
  <si>
    <t>Arsenic</t>
  </si>
  <si>
    <t>&lt;=100</t>
  </si>
  <si>
    <t>BA</t>
  </si>
  <si>
    <t>Baryum</t>
  </si>
  <si>
    <t>&lt;=1</t>
  </si>
  <si>
    <t>BMG</t>
  </si>
  <si>
    <t>Bore mg/L</t>
  </si>
  <si>
    <t>CD</t>
  </si>
  <si>
    <t>Cadmium</t>
  </si>
  <si>
    <t>&lt;=5</t>
  </si>
  <si>
    <t>CRT</t>
  </si>
  <si>
    <t>Chrome total</t>
  </si>
  <si>
    <t>CU</t>
  </si>
  <si>
    <t>Cuivre</t>
  </si>
  <si>
    <t>CYANT</t>
  </si>
  <si>
    <t>Cyanures totaux</t>
  </si>
  <si>
    <t>µg/l CN</t>
  </si>
  <si>
    <t>FMG</t>
  </si>
  <si>
    <t>Fluorures mg/L</t>
  </si>
  <si>
    <t>700 à 1700</t>
  </si>
  <si>
    <t>HG</t>
  </si>
  <si>
    <t>Mercure</t>
  </si>
  <si>
    <t>&lt;=0,5</t>
  </si>
  <si>
    <t>NI</t>
  </si>
  <si>
    <t>Nickel</t>
  </si>
  <si>
    <t>PB</t>
  </si>
  <si>
    <t>Plomb</t>
  </si>
  <si>
    <t>SE</t>
  </si>
  <si>
    <t>Sélénium</t>
  </si>
  <si>
    <t>&lt;=10</t>
  </si>
  <si>
    <t>ZN</t>
  </si>
  <si>
    <t>Zinc</t>
  </si>
  <si>
    <t>E</t>
  </si>
  <si>
    <t>PARAMETRES LIES A LA RADIOACTIVITE</t>
  </si>
  <si>
    <t>ACTITR</t>
  </si>
  <si>
    <t>Activité Tritium (3H)</t>
  </si>
  <si>
    <t>Bq/l</t>
  </si>
  <si>
    <t>&lt;100 (sur eau potable)</t>
  </si>
  <si>
    <t>DTI</t>
  </si>
  <si>
    <t>Dose totale indicative</t>
  </si>
  <si>
    <t>mSv/an</t>
  </si>
  <si>
    <t>&lt;0,1 (sur eau potable)</t>
  </si>
  <si>
    <t>F</t>
  </si>
  <si>
    <t>PESTICIDES DIVERS</t>
  </si>
  <si>
    <t>AMPA</t>
  </si>
  <si>
    <t>GFST</t>
  </si>
  <si>
    <t>Glufosinate</t>
  </si>
  <si>
    <t>GPST</t>
  </si>
  <si>
    <t>Glyphosate</t>
  </si>
  <si>
    <t>PESTOT</t>
  </si>
  <si>
    <t>Total des pesticides analysés</t>
  </si>
  <si>
    <t>PLASTIFIANTS</t>
  </si>
  <si>
    <t>PCB101</t>
  </si>
  <si>
    <t>PCB 101</t>
  </si>
  <si>
    <t>PCB118</t>
  </si>
  <si>
    <t>PCB 118</t>
  </si>
  <si>
    <t>PCB138</t>
  </si>
  <si>
    <t>PCB 138</t>
  </si>
  <si>
    <t>PCB153</t>
  </si>
  <si>
    <t>PCB 153</t>
  </si>
  <si>
    <t>PCB180</t>
  </si>
  <si>
    <t>PCB 180</t>
  </si>
  <si>
    <t>PCB28</t>
  </si>
  <si>
    <t>PCB 28</t>
  </si>
  <si>
    <t>PCB52</t>
  </si>
  <si>
    <t>PCB 52</t>
  </si>
  <si>
    <t>STEROIDES</t>
  </si>
  <si>
    <t>OESTR01</t>
  </si>
  <si>
    <t>17a-estradiol</t>
  </si>
  <si>
    <t>ng/l</t>
  </si>
  <si>
    <t>OESTR02</t>
  </si>
  <si>
    <t>17b-estradiol</t>
  </si>
  <si>
    <t>SUBST. MEDICAMENTEUSES ET PHARMACE.</t>
  </si>
  <si>
    <t>ANALG01</t>
  </si>
  <si>
    <t>Diclofenac</t>
  </si>
  <si>
    <t>DIVERS MICROPOLLUANTS ORGANIQUES</t>
  </si>
  <si>
    <t>DETAMG</t>
  </si>
  <si>
    <t>Agents de surface (bleu méth.) mg/L</t>
  </si>
  <si>
    <t>HYDISSO</t>
  </si>
  <si>
    <t>Hydrocarbures dissous ou émulsionés</t>
  </si>
  <si>
    <t>IPHENMG</t>
  </si>
  <si>
    <t>Phénols (indice phénol C6H5OH) mg/L</t>
  </si>
  <si>
    <t>&lt;=0,01</t>
  </si>
  <si>
    <t>&lt;=0,1</t>
  </si>
  <si>
    <t>Légende :</t>
  </si>
  <si>
    <t>Paramètre aux résultats largement conformes aux limites "eaux brutes à potabiliser" de l'arrêté du 11/01/2007</t>
  </si>
  <si>
    <t>Paramètre intéressant à fournir, mais sans limite de qualité précisée dans l'arrêté du 11/01/2007</t>
  </si>
  <si>
    <t xml:space="preserve">Paramètre pouvant dépasser les limites "eaux brutes à potabiliser" de l'arrêté du 11/01/2007 </t>
  </si>
  <si>
    <t>Qualité de l'eau</t>
  </si>
  <si>
    <t>Ressource RHONE</t>
  </si>
  <si>
    <t>Canal Philippe LAMOUR et autres canaux rhodaniens</t>
  </si>
  <si>
    <t>Synthèse des analyses - Année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</si>
</sst>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618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00618D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2" fillId="0" borderId="7" xfId="0" applyFont="1" applyBorder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2" fillId="0" borderId="4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wrapText="1"/>
    </xf>
    <xf numFmtId="164" fontId="4" fillId="0" borderId="14" xfId="0" applyNumberFormat="1" applyFont="1" applyBorder="1" applyAlignment="1">
      <alignment horizontal="center" wrapText="1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/>
    <xf numFmtId="0" fontId="0" fillId="4" borderId="16" xfId="0" applyFill="1" applyBorder="1"/>
    <xf numFmtId="0" fontId="0" fillId="5" borderId="17" xfId="0" applyFill="1" applyBorder="1"/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4" fontId="0" fillId="5" borderId="20" xfId="0" applyNumberFormat="1" applyFill="1" applyBorder="1" applyAlignment="1" applyProtection="1">
      <alignment horizontal="center"/>
    </xf>
    <xf numFmtId="0" fontId="0" fillId="5" borderId="21" xfId="0" applyFill="1" applyBorder="1"/>
    <xf numFmtId="166" fontId="0" fillId="5" borderId="19" xfId="0" applyNumberFormat="1" applyFill="1" applyBorder="1" applyAlignment="1">
      <alignment horizontal="center"/>
    </xf>
    <xf numFmtId="2" fontId="0" fillId="5" borderId="20" xfId="0" applyNumberFormat="1" applyFill="1" applyBorder="1" applyAlignment="1" applyProtection="1">
      <alignment horizontal="center"/>
    </xf>
    <xf numFmtId="0" fontId="5" fillId="6" borderId="16" xfId="0" applyFont="1" applyFill="1" applyBorder="1"/>
    <xf numFmtId="0" fontId="5" fillId="7" borderId="17" xfId="0" applyFont="1" applyFill="1" applyBorder="1"/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right"/>
    </xf>
    <xf numFmtId="0" fontId="5" fillId="7" borderId="16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166" fontId="5" fillId="7" borderId="19" xfId="0" applyNumberFormat="1" applyFont="1" applyFill="1" applyBorder="1" applyAlignment="1">
      <alignment horizontal="center"/>
    </xf>
    <xf numFmtId="0" fontId="0" fillId="7" borderId="20" xfId="0" applyFill="1" applyBorder="1"/>
    <xf numFmtId="0" fontId="0" fillId="7" borderId="21" xfId="0" applyFill="1" applyBorder="1" applyAlignment="1">
      <alignment horizontal="center"/>
    </xf>
    <xf numFmtId="0" fontId="0" fillId="6" borderId="16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right"/>
    </xf>
    <xf numFmtId="0" fontId="0" fillId="8" borderId="16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166" fontId="0" fillId="8" borderId="19" xfId="0" applyNumberFormat="1" applyFill="1" applyBorder="1" applyAlignment="1">
      <alignment horizontal="center"/>
    </xf>
    <xf numFmtId="2" fontId="0" fillId="8" borderId="22" xfId="0" applyNumberFormat="1" applyFill="1" applyBorder="1" applyAlignment="1" applyProtection="1">
      <alignment horizontal="center"/>
    </xf>
    <xf numFmtId="0" fontId="0" fillId="8" borderId="2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2" fontId="5" fillId="7" borderId="16" xfId="0" applyNumberFormat="1" applyFont="1" applyFill="1" applyBorder="1" applyAlignment="1">
      <alignment horizontal="center"/>
    </xf>
    <xf numFmtId="2" fontId="5" fillId="7" borderId="19" xfId="0" applyNumberFormat="1" applyFont="1" applyFill="1" applyBorder="1" applyAlignment="1">
      <alignment horizontal="center"/>
    </xf>
    <xf numFmtId="165" fontId="0" fillId="5" borderId="16" xfId="0" applyNumberFormat="1" applyFill="1" applyBorder="1" applyAlignment="1">
      <alignment horizontal="center"/>
    </xf>
    <xf numFmtId="165" fontId="0" fillId="5" borderId="18" xfId="0" applyNumberFormat="1" applyFill="1" applyBorder="1" applyAlignment="1">
      <alignment horizontal="right"/>
    </xf>
    <xf numFmtId="165" fontId="0" fillId="5" borderId="18" xfId="0" applyNumberForma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166" fontId="0" fillId="5" borderId="16" xfId="0" applyNumberFormat="1" applyFill="1" applyBorder="1" applyAlignment="1">
      <alignment horizontal="center"/>
    </xf>
    <xf numFmtId="165" fontId="5" fillId="7" borderId="19" xfId="0" applyNumberFormat="1" applyFont="1" applyFill="1" applyBorder="1" applyAlignment="1">
      <alignment horizontal="center"/>
    </xf>
    <xf numFmtId="0" fontId="0" fillId="9" borderId="16" xfId="0" applyFill="1" applyBorder="1"/>
    <xf numFmtId="0" fontId="1" fillId="3" borderId="17" xfId="0" applyFont="1" applyFill="1" applyBorder="1" applyAlignment="1"/>
    <xf numFmtId="1" fontId="5" fillId="7" borderId="19" xfId="0" applyNumberFormat="1" applyFont="1" applyFill="1" applyBorder="1" applyAlignment="1">
      <alignment horizontal="center"/>
    </xf>
    <xf numFmtId="0" fontId="0" fillId="6" borderId="24" xfId="0" applyFill="1" applyBorder="1"/>
    <xf numFmtId="0" fontId="0" fillId="5" borderId="25" xfId="0" applyFill="1" applyBorder="1"/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right"/>
    </xf>
    <xf numFmtId="0" fontId="0" fillId="5" borderId="24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2" fontId="0" fillId="5" borderId="28" xfId="0" applyNumberFormat="1" applyFill="1" applyBorder="1" applyAlignment="1" applyProtection="1">
      <alignment horizontal="center"/>
    </xf>
    <xf numFmtId="0" fontId="0" fillId="5" borderId="29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30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5" borderId="22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5" fillId="7" borderId="22" xfId="0" applyFont="1" applyFill="1" applyBorder="1" applyAlignment="1"/>
    <xf numFmtId="0" fontId="5" fillId="7" borderId="19" xfId="0" applyFont="1" applyFill="1" applyBorder="1" applyAlignment="1"/>
    <xf numFmtId="0" fontId="5" fillId="7" borderId="16" xfId="0" applyFont="1" applyFill="1" applyBorder="1" applyAlignment="1"/>
    <xf numFmtId="0" fontId="0" fillId="8" borderId="22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1" fillId="0" borderId="0" xfId="0" applyFont="1"/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 vertical="center"/>
    </xf>
    <xf numFmtId="0" fontId="0" fillId="0" borderId="7" xfId="0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0" borderId="2" xfId="0" applyBorder="1"/>
    <xf numFmtId="0" fontId="7" fillId="10" borderId="31" xfId="0" applyFont="1" applyFill="1" applyBorder="1" applyAlignment="1"/>
    <xf numFmtId="0" fontId="8" fillId="10" borderId="32" xfId="0" applyFont="1" applyFill="1" applyBorder="1" applyAlignment="1"/>
    <xf numFmtId="0" fontId="7" fillId="10" borderId="36" xfId="0" applyFont="1" applyFill="1" applyBorder="1" applyAlignment="1"/>
    <xf numFmtId="0" fontId="8" fillId="10" borderId="35" xfId="0" applyFont="1" applyFill="1" applyBorder="1" applyAlignment="1"/>
    <xf numFmtId="0" fontId="8" fillId="10" borderId="37" xfId="0" applyFont="1" applyFill="1" applyBorder="1" applyAlignment="1"/>
    <xf numFmtId="0" fontId="6" fillId="11" borderId="35" xfId="0" applyFont="1" applyFill="1" applyBorder="1" applyAlignment="1">
      <alignment horizontal="center" vertical="center"/>
    </xf>
    <xf numFmtId="0" fontId="7" fillId="10" borderId="13" xfId="0" applyFont="1" applyFill="1" applyBorder="1" applyAlignment="1"/>
    <xf numFmtId="0" fontId="8" fillId="10" borderId="38" xfId="0" applyFont="1" applyFill="1" applyBorder="1" applyAlignment="1"/>
    <xf numFmtId="0" fontId="8" fillId="10" borderId="39" xfId="0" applyFont="1" applyFill="1" applyBorder="1" applyAlignment="1"/>
    <xf numFmtId="0" fontId="6" fillId="11" borderId="38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8" fillId="10" borderId="0" xfId="0" applyFont="1" applyFill="1" applyBorder="1" applyAlignment="1"/>
    <xf numFmtId="0" fontId="6" fillId="11" borderId="0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/>
    </xf>
    <xf numFmtId="0" fontId="6" fillId="0" borderId="40" xfId="0" applyFont="1" applyBorder="1"/>
    <xf numFmtId="0" fontId="6" fillId="0" borderId="33" xfId="0" applyFont="1" applyBorder="1"/>
    <xf numFmtId="0" fontId="6" fillId="0" borderId="34" xfId="0" applyFont="1" applyBorder="1"/>
    <xf numFmtId="0" fontId="9" fillId="11" borderId="13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213</xdr:col>
      <xdr:colOff>69985</xdr:colOff>
      <xdr:row>87</xdr:row>
      <xdr:rowOff>109100</xdr:rowOff>
    </xdr:from>
    <xdr:to>
      <xdr:col>213</xdr:col>
      <xdr:colOff>1321929</xdr:colOff>
      <xdr:row>91</xdr:row>
      <xdr:rowOff>51956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9190" y="16786509"/>
          <a:ext cx="1251944" cy="70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91"/>
  <sheetViews>
    <sheetView tabSelected="1" topLeftCell="A3" zoomScale="110" zoomScaleNormal="110" workbookViewId="0">
      <selection activeCell="HI94" sqref="HI94"/>
    </sheetView>
  </sheetViews>
  <sheetFormatPr baseColWidth="10" defaultRowHeight="15" x14ac:dyDescent="0.25"/>
  <cols>
    <col min="1" max="1" width="11.5703125" style="103"/>
    <col min="2" max="2" width="11.5703125" hidden="1" customWidth="1"/>
    <col min="3" max="3" width="38.42578125" customWidth="1"/>
    <col min="4" max="4" width="1" hidden="1" customWidth="1"/>
    <col min="5" max="5" width="9.140625" customWidth="1"/>
    <col min="6" max="205" width="8.42578125" hidden="1" customWidth="1"/>
    <col min="206" max="206" width="9.7109375" style="91" customWidth="1"/>
    <col min="207" max="207" width="3.140625" style="92" customWidth="1"/>
    <col min="208" max="208" width="9.7109375" style="91" customWidth="1"/>
    <col min="209" max="209" width="3.28515625" style="92" customWidth="1"/>
    <col min="210" max="210" width="9.7109375" style="91" customWidth="1"/>
    <col min="211" max="211" width="2.5703125" style="93" customWidth="1"/>
    <col min="212" max="212" width="9.7109375" style="91" customWidth="1"/>
    <col min="213" max="214" width="20.85546875" customWidth="1"/>
  </cols>
  <sheetData>
    <row r="1" spans="1:214" ht="15.75" hidden="1" thickBot="1" x14ac:dyDescent="0.3">
      <c r="A1" s="1"/>
      <c r="B1" s="2"/>
      <c r="C1" s="2"/>
      <c r="D1" s="2"/>
      <c r="E1" s="3" t="s">
        <v>0</v>
      </c>
      <c r="F1" s="111" t="s">
        <v>1</v>
      </c>
      <c r="G1" s="111" t="s">
        <v>2</v>
      </c>
      <c r="H1" s="111" t="s">
        <v>3</v>
      </c>
      <c r="I1" s="111" t="s">
        <v>4</v>
      </c>
      <c r="J1" s="111" t="s">
        <v>5</v>
      </c>
      <c r="K1" s="111" t="s">
        <v>6</v>
      </c>
      <c r="L1" s="111" t="s">
        <v>7</v>
      </c>
      <c r="M1" s="111" t="s">
        <v>8</v>
      </c>
      <c r="N1" s="111" t="s">
        <v>9</v>
      </c>
      <c r="O1" s="111" t="s">
        <v>10</v>
      </c>
      <c r="P1" s="111" t="s">
        <v>11</v>
      </c>
      <c r="Q1" s="111" t="s">
        <v>12</v>
      </c>
      <c r="R1" s="111" t="s">
        <v>13</v>
      </c>
      <c r="S1" s="111" t="s">
        <v>14</v>
      </c>
      <c r="T1" s="111" t="s">
        <v>15</v>
      </c>
      <c r="U1" s="111" t="s">
        <v>16</v>
      </c>
      <c r="V1" s="111" t="s">
        <v>17</v>
      </c>
      <c r="W1" s="111" t="s">
        <v>18</v>
      </c>
      <c r="X1" s="111" t="s">
        <v>19</v>
      </c>
      <c r="Y1" s="111" t="s">
        <v>20</v>
      </c>
      <c r="Z1" s="111" t="s">
        <v>21</v>
      </c>
      <c r="AA1" s="111" t="s">
        <v>22</v>
      </c>
      <c r="AB1" s="111" t="s">
        <v>23</v>
      </c>
      <c r="AC1" s="111" t="s">
        <v>24</v>
      </c>
      <c r="AD1" s="111" t="s">
        <v>25</v>
      </c>
      <c r="AE1" s="111" t="s">
        <v>26</v>
      </c>
      <c r="AF1" s="111" t="s">
        <v>27</v>
      </c>
      <c r="AG1" s="111" t="s">
        <v>28</v>
      </c>
      <c r="AH1" s="111" t="s">
        <v>29</v>
      </c>
      <c r="AI1" s="111" t="s">
        <v>30</v>
      </c>
      <c r="AJ1" s="111" t="s">
        <v>31</v>
      </c>
      <c r="AK1" s="111" t="s">
        <v>32</v>
      </c>
      <c r="AL1" s="111" t="s">
        <v>33</v>
      </c>
      <c r="AM1" s="111" t="s">
        <v>34</v>
      </c>
      <c r="AN1" s="111" t="s">
        <v>35</v>
      </c>
      <c r="AO1" s="111" t="s">
        <v>36</v>
      </c>
      <c r="AP1" s="111" t="s">
        <v>37</v>
      </c>
      <c r="AQ1" s="111" t="s">
        <v>38</v>
      </c>
      <c r="AR1" s="111" t="s">
        <v>39</v>
      </c>
      <c r="AS1" s="111" t="s">
        <v>40</v>
      </c>
      <c r="AT1" s="111" t="s">
        <v>41</v>
      </c>
      <c r="AU1" s="111" t="s">
        <v>42</v>
      </c>
      <c r="AV1" s="111" t="s">
        <v>43</v>
      </c>
      <c r="AW1" s="111" t="s">
        <v>44</v>
      </c>
      <c r="AX1" s="111" t="s">
        <v>45</v>
      </c>
      <c r="AY1" s="111" t="s">
        <v>46</v>
      </c>
      <c r="AZ1" s="111" t="s">
        <v>47</v>
      </c>
      <c r="BA1" s="111" t="s">
        <v>48</v>
      </c>
      <c r="BB1" s="111" t="s">
        <v>49</v>
      </c>
      <c r="BC1" s="111" t="s">
        <v>50</v>
      </c>
      <c r="BD1" s="111" t="s">
        <v>51</v>
      </c>
      <c r="BE1" s="111" t="s">
        <v>52</v>
      </c>
      <c r="BF1" s="111" t="s">
        <v>53</v>
      </c>
      <c r="BG1" s="111" t="s">
        <v>54</v>
      </c>
      <c r="BH1" s="111" t="s">
        <v>55</v>
      </c>
      <c r="BI1" s="111" t="s">
        <v>56</v>
      </c>
      <c r="BJ1" s="111" t="s">
        <v>57</v>
      </c>
      <c r="BK1" s="111" t="s">
        <v>58</v>
      </c>
      <c r="BL1" s="111" t="s">
        <v>59</v>
      </c>
      <c r="BM1" s="111" t="s">
        <v>60</v>
      </c>
      <c r="BN1" s="111" t="s">
        <v>61</v>
      </c>
      <c r="BO1" s="111" t="s">
        <v>62</v>
      </c>
      <c r="BP1" s="111" t="s">
        <v>63</v>
      </c>
      <c r="BQ1" s="111" t="s">
        <v>64</v>
      </c>
      <c r="BR1" s="111" t="s">
        <v>65</v>
      </c>
      <c r="BS1" s="111" t="s">
        <v>66</v>
      </c>
      <c r="BT1" s="111" t="s">
        <v>67</v>
      </c>
      <c r="BU1" s="111" t="s">
        <v>68</v>
      </c>
      <c r="BV1" s="111" t="s">
        <v>69</v>
      </c>
      <c r="BW1" s="111" t="s">
        <v>70</v>
      </c>
      <c r="BX1" s="111" t="s">
        <v>71</v>
      </c>
      <c r="BY1" s="111" t="s">
        <v>72</v>
      </c>
      <c r="BZ1" s="111" t="s">
        <v>73</v>
      </c>
      <c r="CA1" s="111" t="s">
        <v>74</v>
      </c>
      <c r="CB1" s="111" t="s">
        <v>75</v>
      </c>
      <c r="CC1" s="111" t="s">
        <v>76</v>
      </c>
      <c r="CD1" s="111" t="s">
        <v>77</v>
      </c>
      <c r="CE1" s="111" t="s">
        <v>78</v>
      </c>
      <c r="CF1" s="111" t="s">
        <v>79</v>
      </c>
      <c r="CG1" s="111" t="s">
        <v>80</v>
      </c>
      <c r="CH1" s="111" t="s">
        <v>81</v>
      </c>
      <c r="CI1" s="111" t="s">
        <v>82</v>
      </c>
      <c r="CJ1" s="111" t="s">
        <v>83</v>
      </c>
      <c r="CK1" s="111" t="s">
        <v>84</v>
      </c>
      <c r="CL1" s="111" t="s">
        <v>85</v>
      </c>
      <c r="CM1" s="111" t="s">
        <v>86</v>
      </c>
      <c r="CN1" s="111" t="s">
        <v>87</v>
      </c>
      <c r="CO1" s="111" t="s">
        <v>88</v>
      </c>
      <c r="CP1" s="111" t="s">
        <v>89</v>
      </c>
      <c r="CQ1" s="111" t="s">
        <v>90</v>
      </c>
      <c r="CR1" s="111" t="s">
        <v>91</v>
      </c>
      <c r="CS1" s="111" t="s">
        <v>92</v>
      </c>
      <c r="CT1" s="111" t="s">
        <v>93</v>
      </c>
      <c r="CU1" s="111" t="s">
        <v>94</v>
      </c>
      <c r="CV1" s="111" t="s">
        <v>95</v>
      </c>
      <c r="CW1" s="111" t="s">
        <v>96</v>
      </c>
      <c r="CX1" s="111" t="s">
        <v>97</v>
      </c>
      <c r="CY1" s="111" t="s">
        <v>98</v>
      </c>
      <c r="CZ1" s="111" t="s">
        <v>99</v>
      </c>
      <c r="DA1" s="111" t="s">
        <v>100</v>
      </c>
      <c r="DB1" s="111" t="s">
        <v>101</v>
      </c>
      <c r="DC1" s="111" t="s">
        <v>102</v>
      </c>
      <c r="DD1" s="111" t="s">
        <v>103</v>
      </c>
      <c r="DE1" s="111" t="s">
        <v>104</v>
      </c>
      <c r="DF1" s="111" t="s">
        <v>105</v>
      </c>
      <c r="DG1" s="111" t="s">
        <v>106</v>
      </c>
      <c r="DH1" s="111" t="s">
        <v>107</v>
      </c>
      <c r="DI1" s="111" t="s">
        <v>108</v>
      </c>
      <c r="DJ1" s="111" t="s">
        <v>109</v>
      </c>
      <c r="DK1" s="111" t="s">
        <v>110</v>
      </c>
      <c r="DL1" s="111" t="s">
        <v>111</v>
      </c>
      <c r="DM1" s="111" t="s">
        <v>112</v>
      </c>
      <c r="DN1" s="111" t="s">
        <v>113</v>
      </c>
      <c r="DO1" s="111" t="s">
        <v>114</v>
      </c>
      <c r="DP1" s="111" t="s">
        <v>115</v>
      </c>
      <c r="DQ1" s="111" t="s">
        <v>116</v>
      </c>
      <c r="DR1" s="111" t="s">
        <v>117</v>
      </c>
      <c r="DS1" s="111" t="s">
        <v>118</v>
      </c>
      <c r="DT1" s="111" t="s">
        <v>119</v>
      </c>
      <c r="DU1" s="111" t="s">
        <v>120</v>
      </c>
      <c r="DV1" s="111" t="s">
        <v>121</v>
      </c>
      <c r="DW1" s="111" t="s">
        <v>122</v>
      </c>
      <c r="DX1" s="111" t="s">
        <v>123</v>
      </c>
      <c r="DY1" s="111" t="s">
        <v>124</v>
      </c>
      <c r="DZ1" s="111" t="s">
        <v>125</v>
      </c>
      <c r="EA1" s="111" t="s">
        <v>126</v>
      </c>
      <c r="EB1" s="111" t="s">
        <v>127</v>
      </c>
      <c r="EC1" s="111" t="s">
        <v>128</v>
      </c>
      <c r="ED1" s="111" t="s">
        <v>129</v>
      </c>
      <c r="EE1" s="111" t="s">
        <v>130</v>
      </c>
      <c r="EF1" s="111" t="s">
        <v>131</v>
      </c>
      <c r="EG1" s="111" t="s">
        <v>132</v>
      </c>
      <c r="EH1" s="111" t="s">
        <v>133</v>
      </c>
      <c r="EI1" s="111" t="s">
        <v>134</v>
      </c>
      <c r="EJ1" s="111" t="s">
        <v>135</v>
      </c>
      <c r="EK1" s="111" t="s">
        <v>136</v>
      </c>
      <c r="EL1" s="111" t="s">
        <v>137</v>
      </c>
      <c r="EM1" s="111" t="s">
        <v>138</v>
      </c>
      <c r="EN1" s="111" t="s">
        <v>139</v>
      </c>
      <c r="EO1" s="111" t="s">
        <v>140</v>
      </c>
      <c r="EP1" s="111" t="s">
        <v>141</v>
      </c>
      <c r="EQ1" s="111" t="s">
        <v>142</v>
      </c>
      <c r="ER1" s="111" t="s">
        <v>143</v>
      </c>
      <c r="ES1" s="111" t="s">
        <v>144</v>
      </c>
      <c r="ET1" s="111" t="s">
        <v>145</v>
      </c>
      <c r="EU1" s="111" t="s">
        <v>146</v>
      </c>
      <c r="EV1" s="111" t="s">
        <v>147</v>
      </c>
      <c r="EW1" s="111" t="s">
        <v>148</v>
      </c>
      <c r="EX1" s="111" t="s">
        <v>149</v>
      </c>
      <c r="EY1" s="111" t="s">
        <v>150</v>
      </c>
      <c r="EZ1" s="111" t="s">
        <v>151</v>
      </c>
      <c r="FA1" s="111" t="s">
        <v>152</v>
      </c>
      <c r="FB1" s="111" t="s">
        <v>153</v>
      </c>
      <c r="FC1" s="111" t="s">
        <v>154</v>
      </c>
      <c r="FD1" s="111" t="s">
        <v>155</v>
      </c>
      <c r="FE1" s="111" t="s">
        <v>156</v>
      </c>
      <c r="FF1" s="111" t="s">
        <v>157</v>
      </c>
      <c r="FG1" s="111" t="s">
        <v>158</v>
      </c>
      <c r="FH1" s="111" t="s">
        <v>159</v>
      </c>
      <c r="FI1" s="111" t="s">
        <v>160</v>
      </c>
      <c r="FJ1" s="111" t="s">
        <v>161</v>
      </c>
      <c r="FK1" s="111" t="s">
        <v>162</v>
      </c>
      <c r="FL1" s="111" t="s">
        <v>163</v>
      </c>
      <c r="FM1" s="111" t="s">
        <v>164</v>
      </c>
      <c r="FN1" s="111" t="s">
        <v>165</v>
      </c>
      <c r="FO1" s="111" t="s">
        <v>166</v>
      </c>
      <c r="FP1" s="111" t="s">
        <v>167</v>
      </c>
      <c r="FQ1" s="111" t="s">
        <v>168</v>
      </c>
      <c r="FR1" s="111" t="s">
        <v>169</v>
      </c>
      <c r="FS1" s="111" t="s">
        <v>170</v>
      </c>
      <c r="FT1" s="111" t="s">
        <v>171</v>
      </c>
      <c r="FU1" s="111" t="s">
        <v>172</v>
      </c>
      <c r="FV1" s="111" t="s">
        <v>173</v>
      </c>
      <c r="FW1" s="111" t="s">
        <v>174</v>
      </c>
      <c r="FX1" s="111" t="s">
        <v>175</v>
      </c>
      <c r="FY1" s="111" t="s">
        <v>176</v>
      </c>
      <c r="FZ1" s="111" t="s">
        <v>177</v>
      </c>
      <c r="GA1" s="111" t="s">
        <v>178</v>
      </c>
      <c r="GB1" s="111" t="s">
        <v>179</v>
      </c>
      <c r="GC1" s="111" t="s">
        <v>180</v>
      </c>
      <c r="GD1" s="111" t="s">
        <v>181</v>
      </c>
      <c r="GE1" s="111" t="s">
        <v>182</v>
      </c>
      <c r="GF1" s="111" t="s">
        <v>183</v>
      </c>
      <c r="GG1" s="111" t="s">
        <v>184</v>
      </c>
      <c r="GH1" s="111" t="s">
        <v>185</v>
      </c>
      <c r="GI1" s="111" t="s">
        <v>186</v>
      </c>
      <c r="GJ1" s="111" t="s">
        <v>187</v>
      </c>
      <c r="GK1" s="111" t="s">
        <v>188</v>
      </c>
      <c r="GL1" s="111" t="s">
        <v>189</v>
      </c>
      <c r="GM1" s="111" t="s">
        <v>190</v>
      </c>
      <c r="GN1" s="111" t="s">
        <v>191</v>
      </c>
      <c r="GO1" s="111" t="s">
        <v>192</v>
      </c>
      <c r="GP1" s="111" t="s">
        <v>193</v>
      </c>
      <c r="GQ1" s="111" t="s">
        <v>194</v>
      </c>
      <c r="GR1" s="111" t="s">
        <v>195</v>
      </c>
      <c r="GS1" s="111" t="s">
        <v>196</v>
      </c>
      <c r="GT1" s="111" t="s">
        <v>197</v>
      </c>
      <c r="GU1" s="111" t="s">
        <v>198</v>
      </c>
      <c r="GV1" s="111" t="s">
        <v>199</v>
      </c>
      <c r="GW1" s="111" t="s">
        <v>200</v>
      </c>
      <c r="GX1" s="4"/>
      <c r="GY1" s="5"/>
      <c r="GZ1" s="6"/>
      <c r="HA1" s="5"/>
      <c r="HB1" s="6"/>
      <c r="HC1" s="7"/>
      <c r="HD1" s="8"/>
    </row>
    <row r="2" spans="1:214" ht="15.75" hidden="1" thickBot="1" x14ac:dyDescent="0.3">
      <c r="A2" s="9"/>
      <c r="B2" s="10"/>
      <c r="C2" s="10"/>
      <c r="D2" s="10"/>
      <c r="E2" s="11" t="s">
        <v>201</v>
      </c>
      <c r="F2" s="108" t="s">
        <v>202</v>
      </c>
      <c r="G2" s="108" t="s">
        <v>203</v>
      </c>
      <c r="H2" s="108" t="s">
        <v>204</v>
      </c>
      <c r="I2" s="108" t="s">
        <v>203</v>
      </c>
      <c r="J2" s="108" t="s">
        <v>205</v>
      </c>
      <c r="K2" s="108" t="s">
        <v>203</v>
      </c>
      <c r="L2" s="108" t="s">
        <v>206</v>
      </c>
      <c r="M2" s="108" t="s">
        <v>203</v>
      </c>
      <c r="N2" s="108" t="s">
        <v>207</v>
      </c>
      <c r="O2" s="108" t="s">
        <v>203</v>
      </c>
      <c r="P2" s="108" t="s">
        <v>208</v>
      </c>
      <c r="Q2" s="108" t="s">
        <v>203</v>
      </c>
      <c r="R2" s="108" t="s">
        <v>208</v>
      </c>
      <c r="S2" s="108" t="s">
        <v>203</v>
      </c>
      <c r="T2" s="108" t="s">
        <v>209</v>
      </c>
      <c r="U2" s="108" t="s">
        <v>203</v>
      </c>
      <c r="V2" s="108" t="s">
        <v>210</v>
      </c>
      <c r="W2" s="108" t="s">
        <v>203</v>
      </c>
      <c r="X2" s="108" t="s">
        <v>211</v>
      </c>
      <c r="Y2" s="108" t="s">
        <v>203</v>
      </c>
      <c r="Z2" s="108" t="s">
        <v>212</v>
      </c>
      <c r="AA2" s="108" t="s">
        <v>203</v>
      </c>
      <c r="AB2" s="108" t="s">
        <v>212</v>
      </c>
      <c r="AC2" s="108" t="s">
        <v>203</v>
      </c>
      <c r="AD2" s="108" t="s">
        <v>205</v>
      </c>
      <c r="AE2" s="108" t="s">
        <v>203</v>
      </c>
      <c r="AF2" s="108" t="s">
        <v>213</v>
      </c>
      <c r="AG2" s="108" t="s">
        <v>203</v>
      </c>
      <c r="AH2" s="108" t="s">
        <v>207</v>
      </c>
      <c r="AI2" s="108" t="s">
        <v>203</v>
      </c>
      <c r="AJ2" s="108" t="s">
        <v>214</v>
      </c>
      <c r="AK2" s="108" t="s">
        <v>203</v>
      </c>
      <c r="AL2" s="108" t="s">
        <v>215</v>
      </c>
      <c r="AM2" s="108" t="s">
        <v>203</v>
      </c>
      <c r="AN2" s="108" t="s">
        <v>215</v>
      </c>
      <c r="AO2" s="108" t="s">
        <v>203</v>
      </c>
      <c r="AP2" s="108" t="s">
        <v>216</v>
      </c>
      <c r="AQ2" s="108" t="s">
        <v>203</v>
      </c>
      <c r="AR2" s="108" t="s">
        <v>217</v>
      </c>
      <c r="AS2" s="108" t="s">
        <v>203</v>
      </c>
      <c r="AT2" s="108" t="s">
        <v>218</v>
      </c>
      <c r="AU2" s="108" t="s">
        <v>203</v>
      </c>
      <c r="AV2" s="108" t="s">
        <v>219</v>
      </c>
      <c r="AW2" s="108" t="s">
        <v>203</v>
      </c>
      <c r="AX2" s="108" t="s">
        <v>220</v>
      </c>
      <c r="AY2" s="108" t="s">
        <v>203</v>
      </c>
      <c r="AZ2" s="108" t="s">
        <v>221</v>
      </c>
      <c r="BA2" s="108" t="s">
        <v>203</v>
      </c>
      <c r="BB2" s="108" t="s">
        <v>222</v>
      </c>
      <c r="BC2" s="108" t="s">
        <v>203</v>
      </c>
      <c r="BD2" s="108" t="s">
        <v>223</v>
      </c>
      <c r="BE2" s="108" t="s">
        <v>203</v>
      </c>
      <c r="BF2" s="108" t="s">
        <v>202</v>
      </c>
      <c r="BG2" s="108" t="s">
        <v>203</v>
      </c>
      <c r="BH2" s="108" t="s">
        <v>204</v>
      </c>
      <c r="BI2" s="108" t="s">
        <v>203</v>
      </c>
      <c r="BJ2" s="108" t="s">
        <v>204</v>
      </c>
      <c r="BK2" s="108" t="s">
        <v>203</v>
      </c>
      <c r="BL2" s="108" t="s">
        <v>224</v>
      </c>
      <c r="BM2" s="108" t="s">
        <v>203</v>
      </c>
      <c r="BN2" s="108" t="s">
        <v>213</v>
      </c>
      <c r="BO2" s="108" t="s">
        <v>203</v>
      </c>
      <c r="BP2" s="108" t="s">
        <v>225</v>
      </c>
      <c r="BQ2" s="108" t="s">
        <v>203</v>
      </c>
      <c r="BR2" s="108" t="s">
        <v>207</v>
      </c>
      <c r="BS2" s="108" t="s">
        <v>203</v>
      </c>
      <c r="BT2" s="108" t="s">
        <v>226</v>
      </c>
      <c r="BU2" s="108" t="s">
        <v>203</v>
      </c>
      <c r="BV2" s="108" t="s">
        <v>227</v>
      </c>
      <c r="BW2" s="108" t="s">
        <v>203</v>
      </c>
      <c r="BX2" s="108" t="s">
        <v>228</v>
      </c>
      <c r="BY2" s="108" t="s">
        <v>203</v>
      </c>
      <c r="BZ2" s="108" t="s">
        <v>228</v>
      </c>
      <c r="CA2" s="108" t="s">
        <v>203</v>
      </c>
      <c r="CB2" s="108" t="s">
        <v>229</v>
      </c>
      <c r="CC2" s="108" t="s">
        <v>203</v>
      </c>
      <c r="CD2" s="108" t="s">
        <v>224</v>
      </c>
      <c r="CE2" s="108" t="s">
        <v>203</v>
      </c>
      <c r="CF2" s="108" t="s">
        <v>230</v>
      </c>
      <c r="CG2" s="108" t="s">
        <v>203</v>
      </c>
      <c r="CH2" s="108" t="s">
        <v>231</v>
      </c>
      <c r="CI2" s="108" t="s">
        <v>203</v>
      </c>
      <c r="CJ2" s="108" t="s">
        <v>232</v>
      </c>
      <c r="CK2" s="108" t="s">
        <v>203</v>
      </c>
      <c r="CL2" s="108" t="s">
        <v>233</v>
      </c>
      <c r="CM2" s="108" t="s">
        <v>203</v>
      </c>
      <c r="CN2" s="108" t="s">
        <v>234</v>
      </c>
      <c r="CO2" s="108" t="s">
        <v>203</v>
      </c>
      <c r="CP2" s="108" t="s">
        <v>235</v>
      </c>
      <c r="CQ2" s="108" t="s">
        <v>203</v>
      </c>
      <c r="CR2" s="108" t="s">
        <v>236</v>
      </c>
      <c r="CS2" s="108" t="s">
        <v>203</v>
      </c>
      <c r="CT2" s="108" t="s">
        <v>237</v>
      </c>
      <c r="CU2" s="108" t="s">
        <v>203</v>
      </c>
      <c r="CV2" s="108" t="s">
        <v>238</v>
      </c>
      <c r="CW2" s="108" t="s">
        <v>203</v>
      </c>
      <c r="CX2" s="108" t="s">
        <v>204</v>
      </c>
      <c r="CY2" s="108" t="s">
        <v>203</v>
      </c>
      <c r="CZ2" s="108" t="s">
        <v>239</v>
      </c>
      <c r="DA2" s="108" t="s">
        <v>203</v>
      </c>
      <c r="DB2" s="108" t="s">
        <v>213</v>
      </c>
      <c r="DC2" s="108" t="s">
        <v>203</v>
      </c>
      <c r="DD2" s="108" t="s">
        <v>240</v>
      </c>
      <c r="DE2" s="108" t="s">
        <v>203</v>
      </c>
      <c r="DF2" s="108" t="s">
        <v>241</v>
      </c>
      <c r="DG2" s="108" t="s">
        <v>203</v>
      </c>
      <c r="DH2" s="108" t="s">
        <v>226</v>
      </c>
      <c r="DI2" s="108" t="s">
        <v>203</v>
      </c>
      <c r="DJ2" s="108" t="s">
        <v>226</v>
      </c>
      <c r="DK2" s="108" t="s">
        <v>203</v>
      </c>
      <c r="DL2" s="108" t="s">
        <v>242</v>
      </c>
      <c r="DM2" s="108" t="s">
        <v>203</v>
      </c>
      <c r="DN2" s="108" t="s">
        <v>217</v>
      </c>
      <c r="DO2" s="108" t="s">
        <v>203</v>
      </c>
      <c r="DP2" s="108" t="s">
        <v>211</v>
      </c>
      <c r="DQ2" s="108" t="s">
        <v>203</v>
      </c>
      <c r="DR2" s="108" t="s">
        <v>211</v>
      </c>
      <c r="DS2" s="108" t="s">
        <v>203</v>
      </c>
      <c r="DT2" s="108" t="s">
        <v>205</v>
      </c>
      <c r="DU2" s="108" t="s">
        <v>203</v>
      </c>
      <c r="DV2" s="108" t="s">
        <v>207</v>
      </c>
      <c r="DW2" s="108" t="s">
        <v>203</v>
      </c>
      <c r="DX2" s="108" t="s">
        <v>226</v>
      </c>
      <c r="DY2" s="108" t="s">
        <v>203</v>
      </c>
      <c r="DZ2" s="108" t="s">
        <v>226</v>
      </c>
      <c r="EA2" s="108" t="s">
        <v>203</v>
      </c>
      <c r="EB2" s="108" t="s">
        <v>217</v>
      </c>
      <c r="EC2" s="108" t="s">
        <v>203</v>
      </c>
      <c r="ED2" s="108" t="s">
        <v>243</v>
      </c>
      <c r="EE2" s="108" t="s">
        <v>203</v>
      </c>
      <c r="EF2" s="108" t="s">
        <v>243</v>
      </c>
      <c r="EG2" s="108" t="s">
        <v>203</v>
      </c>
      <c r="EH2" s="108" t="s">
        <v>244</v>
      </c>
      <c r="EI2" s="108" t="s">
        <v>203</v>
      </c>
      <c r="EJ2" s="108" t="s">
        <v>224</v>
      </c>
      <c r="EK2" s="108" t="s">
        <v>203</v>
      </c>
      <c r="EL2" s="108" t="s">
        <v>245</v>
      </c>
      <c r="EM2" s="108" t="s">
        <v>203</v>
      </c>
      <c r="EN2" s="108" t="s">
        <v>207</v>
      </c>
      <c r="EO2" s="108" t="s">
        <v>203</v>
      </c>
      <c r="EP2" s="108" t="s">
        <v>231</v>
      </c>
      <c r="EQ2" s="108" t="s">
        <v>203</v>
      </c>
      <c r="ER2" s="108" t="s">
        <v>246</v>
      </c>
      <c r="ES2" s="108" t="s">
        <v>203</v>
      </c>
      <c r="ET2" s="108" t="s">
        <v>236</v>
      </c>
      <c r="EU2" s="108" t="s">
        <v>203</v>
      </c>
      <c r="EV2" s="108" t="s">
        <v>247</v>
      </c>
      <c r="EW2" s="108" t="s">
        <v>203</v>
      </c>
      <c r="EX2" s="108" t="s">
        <v>232</v>
      </c>
      <c r="EY2" s="108" t="s">
        <v>203</v>
      </c>
      <c r="EZ2" s="108" t="s">
        <v>241</v>
      </c>
      <c r="FA2" s="108" t="s">
        <v>203</v>
      </c>
      <c r="FB2" s="108" t="s">
        <v>248</v>
      </c>
      <c r="FC2" s="108" t="s">
        <v>203</v>
      </c>
      <c r="FD2" s="108" t="s">
        <v>249</v>
      </c>
      <c r="FE2" s="108" t="s">
        <v>203</v>
      </c>
      <c r="FF2" s="108" t="s">
        <v>226</v>
      </c>
      <c r="FG2" s="108" t="s">
        <v>203</v>
      </c>
      <c r="FH2" s="108" t="s">
        <v>250</v>
      </c>
      <c r="FI2" s="108" t="s">
        <v>203</v>
      </c>
      <c r="FJ2" s="108" t="s">
        <v>250</v>
      </c>
      <c r="FK2" s="108" t="s">
        <v>203</v>
      </c>
      <c r="FL2" s="108" t="s">
        <v>251</v>
      </c>
      <c r="FM2" s="108" t="s">
        <v>203</v>
      </c>
      <c r="FN2" s="108" t="s">
        <v>252</v>
      </c>
      <c r="FO2" s="108" t="s">
        <v>203</v>
      </c>
      <c r="FP2" s="108" t="s">
        <v>253</v>
      </c>
      <c r="FQ2" s="108" t="s">
        <v>203</v>
      </c>
      <c r="FR2" s="108" t="s">
        <v>253</v>
      </c>
      <c r="FS2" s="108" t="s">
        <v>203</v>
      </c>
      <c r="FT2" s="108" t="s">
        <v>216</v>
      </c>
      <c r="FU2" s="108" t="s">
        <v>203</v>
      </c>
      <c r="FV2" s="108" t="s">
        <v>254</v>
      </c>
      <c r="FW2" s="108" t="s">
        <v>203</v>
      </c>
      <c r="FX2" s="108" t="s">
        <v>255</v>
      </c>
      <c r="FY2" s="108" t="s">
        <v>203</v>
      </c>
      <c r="FZ2" s="108" t="s">
        <v>256</v>
      </c>
      <c r="GA2" s="108" t="s">
        <v>203</v>
      </c>
      <c r="GB2" s="108" t="s">
        <v>257</v>
      </c>
      <c r="GC2" s="108" t="s">
        <v>203</v>
      </c>
      <c r="GD2" s="108" t="s">
        <v>258</v>
      </c>
      <c r="GE2" s="108" t="s">
        <v>203</v>
      </c>
      <c r="GF2" s="108" t="s">
        <v>205</v>
      </c>
      <c r="GG2" s="108" t="s">
        <v>203</v>
      </c>
      <c r="GH2" s="108" t="s">
        <v>216</v>
      </c>
      <c r="GI2" s="108" t="s">
        <v>203</v>
      </c>
      <c r="GJ2" s="108" t="s">
        <v>217</v>
      </c>
      <c r="GK2" s="108" t="s">
        <v>203</v>
      </c>
      <c r="GL2" s="108" t="s">
        <v>217</v>
      </c>
      <c r="GM2" s="108" t="s">
        <v>203</v>
      </c>
      <c r="GN2" s="108" t="s">
        <v>259</v>
      </c>
      <c r="GO2" s="108" t="s">
        <v>203</v>
      </c>
      <c r="GP2" s="108" t="s">
        <v>260</v>
      </c>
      <c r="GQ2" s="108" t="s">
        <v>203</v>
      </c>
      <c r="GR2" s="108" t="s">
        <v>261</v>
      </c>
      <c r="GS2" s="108" t="s">
        <v>203</v>
      </c>
      <c r="GT2" s="108" t="s">
        <v>252</v>
      </c>
      <c r="GU2" s="108" t="s">
        <v>203</v>
      </c>
      <c r="GV2" s="108" t="s">
        <v>238</v>
      </c>
      <c r="GW2" s="108" t="s">
        <v>203</v>
      </c>
      <c r="GX2" s="12"/>
      <c r="GY2" s="13"/>
      <c r="GZ2" s="14"/>
      <c r="HA2" s="13"/>
      <c r="HB2" s="14"/>
      <c r="HC2" s="15"/>
      <c r="HD2" s="16"/>
    </row>
    <row r="3" spans="1:214" x14ac:dyDescent="0.25">
      <c r="A3" s="118" t="s">
        <v>473</v>
      </c>
      <c r="B3" s="119"/>
      <c r="C3" s="120"/>
      <c r="D3" s="127"/>
      <c r="E3" s="130" t="s">
        <v>476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2"/>
    </row>
    <row r="4" spans="1:214" x14ac:dyDescent="0.25">
      <c r="A4" s="112" t="s">
        <v>474</v>
      </c>
      <c r="B4" s="123"/>
      <c r="C4" s="113"/>
      <c r="D4" s="128"/>
      <c r="E4" s="131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5"/>
    </row>
    <row r="5" spans="1:214" ht="15.75" thickBot="1" x14ac:dyDescent="0.3">
      <c r="A5" s="114" t="s">
        <v>475</v>
      </c>
      <c r="B5" s="115"/>
      <c r="C5" s="116"/>
      <c r="D5" s="129"/>
      <c r="E5" s="132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26"/>
    </row>
    <row r="6" spans="1:214" ht="51.75" x14ac:dyDescent="0.25">
      <c r="A6" s="17"/>
      <c r="B6" s="18" t="s">
        <v>262</v>
      </c>
      <c r="C6" s="19" t="s">
        <v>263</v>
      </c>
      <c r="D6" s="20" t="s">
        <v>264</v>
      </c>
      <c r="E6" s="19" t="s">
        <v>265</v>
      </c>
      <c r="F6" s="20" t="s">
        <v>266</v>
      </c>
      <c r="G6" s="20" t="s">
        <v>267</v>
      </c>
      <c r="H6" s="20" t="s">
        <v>266</v>
      </c>
      <c r="I6" s="20" t="s">
        <v>267</v>
      </c>
      <c r="J6" s="20" t="s">
        <v>266</v>
      </c>
      <c r="K6" s="20" t="s">
        <v>267</v>
      </c>
      <c r="L6" s="20" t="s">
        <v>266</v>
      </c>
      <c r="M6" s="20" t="s">
        <v>267</v>
      </c>
      <c r="N6" s="20" t="s">
        <v>266</v>
      </c>
      <c r="O6" s="20" t="s">
        <v>267</v>
      </c>
      <c r="P6" s="20" t="s">
        <v>266</v>
      </c>
      <c r="Q6" s="20" t="s">
        <v>267</v>
      </c>
      <c r="R6" s="20" t="s">
        <v>266</v>
      </c>
      <c r="S6" s="20" t="s">
        <v>267</v>
      </c>
      <c r="T6" s="20" t="s">
        <v>266</v>
      </c>
      <c r="U6" s="20" t="s">
        <v>267</v>
      </c>
      <c r="V6" s="20" t="s">
        <v>266</v>
      </c>
      <c r="W6" s="20" t="s">
        <v>267</v>
      </c>
      <c r="X6" s="20" t="s">
        <v>266</v>
      </c>
      <c r="Y6" s="20" t="s">
        <v>267</v>
      </c>
      <c r="Z6" s="20" t="s">
        <v>266</v>
      </c>
      <c r="AA6" s="20" t="s">
        <v>267</v>
      </c>
      <c r="AB6" s="20" t="s">
        <v>266</v>
      </c>
      <c r="AC6" s="20" t="s">
        <v>267</v>
      </c>
      <c r="AD6" s="20" t="s">
        <v>266</v>
      </c>
      <c r="AE6" s="20" t="s">
        <v>267</v>
      </c>
      <c r="AF6" s="20" t="s">
        <v>266</v>
      </c>
      <c r="AG6" s="20" t="s">
        <v>267</v>
      </c>
      <c r="AH6" s="20" t="s">
        <v>266</v>
      </c>
      <c r="AI6" s="20" t="s">
        <v>267</v>
      </c>
      <c r="AJ6" s="20" t="s">
        <v>266</v>
      </c>
      <c r="AK6" s="20" t="s">
        <v>267</v>
      </c>
      <c r="AL6" s="20" t="s">
        <v>266</v>
      </c>
      <c r="AM6" s="20" t="s">
        <v>267</v>
      </c>
      <c r="AN6" s="20" t="s">
        <v>266</v>
      </c>
      <c r="AO6" s="20" t="s">
        <v>267</v>
      </c>
      <c r="AP6" s="20" t="s">
        <v>266</v>
      </c>
      <c r="AQ6" s="20" t="s">
        <v>267</v>
      </c>
      <c r="AR6" s="20" t="s">
        <v>266</v>
      </c>
      <c r="AS6" s="20" t="s">
        <v>267</v>
      </c>
      <c r="AT6" s="20" t="s">
        <v>266</v>
      </c>
      <c r="AU6" s="20" t="s">
        <v>267</v>
      </c>
      <c r="AV6" s="20" t="s">
        <v>266</v>
      </c>
      <c r="AW6" s="20" t="s">
        <v>267</v>
      </c>
      <c r="AX6" s="20" t="s">
        <v>266</v>
      </c>
      <c r="AY6" s="20" t="s">
        <v>267</v>
      </c>
      <c r="AZ6" s="20" t="s">
        <v>266</v>
      </c>
      <c r="BA6" s="20" t="s">
        <v>267</v>
      </c>
      <c r="BB6" s="20" t="s">
        <v>266</v>
      </c>
      <c r="BC6" s="20" t="s">
        <v>267</v>
      </c>
      <c r="BD6" s="20" t="s">
        <v>266</v>
      </c>
      <c r="BE6" s="20" t="s">
        <v>267</v>
      </c>
      <c r="BF6" s="20" t="s">
        <v>266</v>
      </c>
      <c r="BG6" s="20" t="s">
        <v>267</v>
      </c>
      <c r="BH6" s="20" t="s">
        <v>266</v>
      </c>
      <c r="BI6" s="20" t="s">
        <v>267</v>
      </c>
      <c r="BJ6" s="20" t="s">
        <v>266</v>
      </c>
      <c r="BK6" s="20" t="s">
        <v>267</v>
      </c>
      <c r="BL6" s="20" t="s">
        <v>266</v>
      </c>
      <c r="BM6" s="20" t="s">
        <v>267</v>
      </c>
      <c r="BN6" s="20" t="s">
        <v>266</v>
      </c>
      <c r="BO6" s="20" t="s">
        <v>267</v>
      </c>
      <c r="BP6" s="20" t="s">
        <v>266</v>
      </c>
      <c r="BQ6" s="20" t="s">
        <v>267</v>
      </c>
      <c r="BR6" s="20" t="s">
        <v>266</v>
      </c>
      <c r="BS6" s="20" t="s">
        <v>267</v>
      </c>
      <c r="BT6" s="20" t="s">
        <v>266</v>
      </c>
      <c r="BU6" s="20" t="s">
        <v>267</v>
      </c>
      <c r="BV6" s="20" t="s">
        <v>266</v>
      </c>
      <c r="BW6" s="20" t="s">
        <v>267</v>
      </c>
      <c r="BX6" s="20" t="s">
        <v>266</v>
      </c>
      <c r="BY6" s="20" t="s">
        <v>267</v>
      </c>
      <c r="BZ6" s="20" t="s">
        <v>266</v>
      </c>
      <c r="CA6" s="20" t="s">
        <v>267</v>
      </c>
      <c r="CB6" s="20" t="s">
        <v>266</v>
      </c>
      <c r="CC6" s="20" t="s">
        <v>267</v>
      </c>
      <c r="CD6" s="20" t="s">
        <v>266</v>
      </c>
      <c r="CE6" s="20" t="s">
        <v>267</v>
      </c>
      <c r="CF6" s="20" t="s">
        <v>266</v>
      </c>
      <c r="CG6" s="20" t="s">
        <v>267</v>
      </c>
      <c r="CH6" s="20" t="s">
        <v>266</v>
      </c>
      <c r="CI6" s="20" t="s">
        <v>267</v>
      </c>
      <c r="CJ6" s="20" t="s">
        <v>266</v>
      </c>
      <c r="CK6" s="20" t="s">
        <v>267</v>
      </c>
      <c r="CL6" s="20" t="s">
        <v>266</v>
      </c>
      <c r="CM6" s="20" t="s">
        <v>267</v>
      </c>
      <c r="CN6" s="20" t="s">
        <v>266</v>
      </c>
      <c r="CO6" s="20" t="s">
        <v>267</v>
      </c>
      <c r="CP6" s="20" t="s">
        <v>266</v>
      </c>
      <c r="CQ6" s="20" t="s">
        <v>267</v>
      </c>
      <c r="CR6" s="20" t="s">
        <v>266</v>
      </c>
      <c r="CS6" s="20" t="s">
        <v>267</v>
      </c>
      <c r="CT6" s="20" t="s">
        <v>266</v>
      </c>
      <c r="CU6" s="20" t="s">
        <v>267</v>
      </c>
      <c r="CV6" s="20" t="s">
        <v>266</v>
      </c>
      <c r="CW6" s="20" t="s">
        <v>267</v>
      </c>
      <c r="CX6" s="20" t="s">
        <v>266</v>
      </c>
      <c r="CY6" s="20" t="s">
        <v>267</v>
      </c>
      <c r="CZ6" s="20" t="s">
        <v>266</v>
      </c>
      <c r="DA6" s="20" t="s">
        <v>267</v>
      </c>
      <c r="DB6" s="20" t="s">
        <v>266</v>
      </c>
      <c r="DC6" s="20" t="s">
        <v>267</v>
      </c>
      <c r="DD6" s="20" t="s">
        <v>266</v>
      </c>
      <c r="DE6" s="20" t="s">
        <v>267</v>
      </c>
      <c r="DF6" s="20" t="s">
        <v>266</v>
      </c>
      <c r="DG6" s="20" t="s">
        <v>267</v>
      </c>
      <c r="DH6" s="20" t="s">
        <v>266</v>
      </c>
      <c r="DI6" s="20" t="s">
        <v>267</v>
      </c>
      <c r="DJ6" s="20" t="s">
        <v>266</v>
      </c>
      <c r="DK6" s="20" t="s">
        <v>267</v>
      </c>
      <c r="DL6" s="20" t="s">
        <v>266</v>
      </c>
      <c r="DM6" s="20" t="s">
        <v>267</v>
      </c>
      <c r="DN6" s="20" t="s">
        <v>266</v>
      </c>
      <c r="DO6" s="20" t="s">
        <v>267</v>
      </c>
      <c r="DP6" s="20" t="s">
        <v>266</v>
      </c>
      <c r="DQ6" s="20" t="s">
        <v>267</v>
      </c>
      <c r="DR6" s="20" t="s">
        <v>266</v>
      </c>
      <c r="DS6" s="20" t="s">
        <v>267</v>
      </c>
      <c r="DT6" s="20" t="s">
        <v>266</v>
      </c>
      <c r="DU6" s="20" t="s">
        <v>267</v>
      </c>
      <c r="DV6" s="20" t="s">
        <v>266</v>
      </c>
      <c r="DW6" s="20" t="s">
        <v>267</v>
      </c>
      <c r="DX6" s="20" t="s">
        <v>266</v>
      </c>
      <c r="DY6" s="20" t="s">
        <v>267</v>
      </c>
      <c r="DZ6" s="20" t="s">
        <v>266</v>
      </c>
      <c r="EA6" s="20" t="s">
        <v>267</v>
      </c>
      <c r="EB6" s="20" t="s">
        <v>266</v>
      </c>
      <c r="EC6" s="20" t="s">
        <v>267</v>
      </c>
      <c r="ED6" s="20" t="s">
        <v>266</v>
      </c>
      <c r="EE6" s="20" t="s">
        <v>267</v>
      </c>
      <c r="EF6" s="20" t="s">
        <v>266</v>
      </c>
      <c r="EG6" s="20" t="s">
        <v>267</v>
      </c>
      <c r="EH6" s="20" t="s">
        <v>266</v>
      </c>
      <c r="EI6" s="20" t="s">
        <v>267</v>
      </c>
      <c r="EJ6" s="20" t="s">
        <v>266</v>
      </c>
      <c r="EK6" s="20" t="s">
        <v>267</v>
      </c>
      <c r="EL6" s="20" t="s">
        <v>266</v>
      </c>
      <c r="EM6" s="20" t="s">
        <v>267</v>
      </c>
      <c r="EN6" s="20" t="s">
        <v>266</v>
      </c>
      <c r="EO6" s="20" t="s">
        <v>267</v>
      </c>
      <c r="EP6" s="20" t="s">
        <v>266</v>
      </c>
      <c r="EQ6" s="20" t="s">
        <v>267</v>
      </c>
      <c r="ER6" s="20" t="s">
        <v>266</v>
      </c>
      <c r="ES6" s="20" t="s">
        <v>267</v>
      </c>
      <c r="ET6" s="20" t="s">
        <v>266</v>
      </c>
      <c r="EU6" s="20" t="s">
        <v>267</v>
      </c>
      <c r="EV6" s="20" t="s">
        <v>266</v>
      </c>
      <c r="EW6" s="20" t="s">
        <v>267</v>
      </c>
      <c r="EX6" s="20" t="s">
        <v>266</v>
      </c>
      <c r="EY6" s="20" t="s">
        <v>267</v>
      </c>
      <c r="EZ6" s="20" t="s">
        <v>266</v>
      </c>
      <c r="FA6" s="20" t="s">
        <v>267</v>
      </c>
      <c r="FB6" s="20" t="s">
        <v>266</v>
      </c>
      <c r="FC6" s="20" t="s">
        <v>267</v>
      </c>
      <c r="FD6" s="20" t="s">
        <v>266</v>
      </c>
      <c r="FE6" s="20" t="s">
        <v>267</v>
      </c>
      <c r="FF6" s="20" t="s">
        <v>266</v>
      </c>
      <c r="FG6" s="20" t="s">
        <v>267</v>
      </c>
      <c r="FH6" s="20" t="s">
        <v>266</v>
      </c>
      <c r="FI6" s="20" t="s">
        <v>267</v>
      </c>
      <c r="FJ6" s="20" t="s">
        <v>266</v>
      </c>
      <c r="FK6" s="20" t="s">
        <v>267</v>
      </c>
      <c r="FL6" s="20" t="s">
        <v>266</v>
      </c>
      <c r="FM6" s="20" t="s">
        <v>267</v>
      </c>
      <c r="FN6" s="20" t="s">
        <v>266</v>
      </c>
      <c r="FO6" s="20" t="s">
        <v>267</v>
      </c>
      <c r="FP6" s="20" t="s">
        <v>266</v>
      </c>
      <c r="FQ6" s="20" t="s">
        <v>267</v>
      </c>
      <c r="FR6" s="20" t="s">
        <v>266</v>
      </c>
      <c r="FS6" s="20" t="s">
        <v>267</v>
      </c>
      <c r="FT6" s="20" t="s">
        <v>266</v>
      </c>
      <c r="FU6" s="20" t="s">
        <v>267</v>
      </c>
      <c r="FV6" s="20" t="s">
        <v>266</v>
      </c>
      <c r="FW6" s="20" t="s">
        <v>267</v>
      </c>
      <c r="FX6" s="20" t="s">
        <v>266</v>
      </c>
      <c r="FY6" s="20" t="s">
        <v>267</v>
      </c>
      <c r="FZ6" s="20" t="s">
        <v>266</v>
      </c>
      <c r="GA6" s="20" t="s">
        <v>267</v>
      </c>
      <c r="GB6" s="20" t="s">
        <v>266</v>
      </c>
      <c r="GC6" s="20" t="s">
        <v>267</v>
      </c>
      <c r="GD6" s="20" t="s">
        <v>266</v>
      </c>
      <c r="GE6" s="20" t="s">
        <v>267</v>
      </c>
      <c r="GF6" s="20" t="s">
        <v>266</v>
      </c>
      <c r="GG6" s="20" t="s">
        <v>267</v>
      </c>
      <c r="GH6" s="20" t="s">
        <v>266</v>
      </c>
      <c r="GI6" s="20" t="s">
        <v>267</v>
      </c>
      <c r="GJ6" s="20" t="s">
        <v>266</v>
      </c>
      <c r="GK6" s="20" t="s">
        <v>267</v>
      </c>
      <c r="GL6" s="20" t="s">
        <v>266</v>
      </c>
      <c r="GM6" s="20" t="s">
        <v>267</v>
      </c>
      <c r="GN6" s="20" t="s">
        <v>266</v>
      </c>
      <c r="GO6" s="20" t="s">
        <v>267</v>
      </c>
      <c r="GP6" s="20" t="s">
        <v>266</v>
      </c>
      <c r="GQ6" s="20" t="s">
        <v>267</v>
      </c>
      <c r="GR6" s="20" t="s">
        <v>266</v>
      </c>
      <c r="GS6" s="20" t="s">
        <v>267</v>
      </c>
      <c r="GT6" s="20" t="s">
        <v>266</v>
      </c>
      <c r="GU6" s="20" t="s">
        <v>267</v>
      </c>
      <c r="GV6" s="20" t="s">
        <v>266</v>
      </c>
      <c r="GW6" s="20" t="s">
        <v>267</v>
      </c>
      <c r="GX6" s="21" t="s">
        <v>268</v>
      </c>
      <c r="GY6" s="22"/>
      <c r="GZ6" s="23" t="s">
        <v>269</v>
      </c>
      <c r="HA6" s="22"/>
      <c r="HB6" s="23" t="s">
        <v>270</v>
      </c>
      <c r="HC6" s="24"/>
      <c r="HD6" s="25" t="s">
        <v>271</v>
      </c>
      <c r="HE6" s="26" t="s">
        <v>272</v>
      </c>
      <c r="HF6" s="27" t="s">
        <v>273</v>
      </c>
    </row>
    <row r="7" spans="1:214" x14ac:dyDescent="0.25">
      <c r="A7" s="104" t="s">
        <v>274</v>
      </c>
      <c r="B7" s="109" t="s">
        <v>275</v>
      </c>
      <c r="C7" s="110"/>
      <c r="D7" s="28" t="s">
        <v>203</v>
      </c>
      <c r="E7" s="28" t="s">
        <v>203</v>
      </c>
      <c r="F7" s="28" t="s">
        <v>203</v>
      </c>
      <c r="G7" s="28" t="s">
        <v>203</v>
      </c>
      <c r="H7" s="28" t="s">
        <v>203</v>
      </c>
      <c r="I7" s="28" t="s">
        <v>203</v>
      </c>
      <c r="J7" s="28" t="s">
        <v>203</v>
      </c>
      <c r="K7" s="28" t="s">
        <v>203</v>
      </c>
      <c r="L7" s="28" t="s">
        <v>203</v>
      </c>
      <c r="M7" s="28" t="s">
        <v>203</v>
      </c>
      <c r="N7" s="28" t="s">
        <v>203</v>
      </c>
      <c r="O7" s="28" t="s">
        <v>203</v>
      </c>
      <c r="P7" s="28" t="s">
        <v>203</v>
      </c>
      <c r="Q7" s="28" t="s">
        <v>203</v>
      </c>
      <c r="R7" s="28" t="s">
        <v>203</v>
      </c>
      <c r="S7" s="28" t="s">
        <v>203</v>
      </c>
      <c r="T7" s="28" t="s">
        <v>203</v>
      </c>
      <c r="U7" s="28" t="s">
        <v>203</v>
      </c>
      <c r="V7" s="28" t="s">
        <v>203</v>
      </c>
      <c r="W7" s="28" t="s">
        <v>203</v>
      </c>
      <c r="X7" s="28" t="s">
        <v>203</v>
      </c>
      <c r="Y7" s="28" t="s">
        <v>203</v>
      </c>
      <c r="Z7" s="28" t="s">
        <v>203</v>
      </c>
      <c r="AA7" s="28" t="s">
        <v>203</v>
      </c>
      <c r="AB7" s="28" t="s">
        <v>203</v>
      </c>
      <c r="AC7" s="28" t="s">
        <v>203</v>
      </c>
      <c r="AD7" s="28" t="s">
        <v>203</v>
      </c>
      <c r="AE7" s="28" t="s">
        <v>203</v>
      </c>
      <c r="AF7" s="28" t="s">
        <v>203</v>
      </c>
      <c r="AG7" s="28" t="s">
        <v>203</v>
      </c>
      <c r="AH7" s="28" t="s">
        <v>203</v>
      </c>
      <c r="AI7" s="28" t="s">
        <v>203</v>
      </c>
      <c r="AJ7" s="28" t="s">
        <v>203</v>
      </c>
      <c r="AK7" s="28" t="s">
        <v>203</v>
      </c>
      <c r="AL7" s="28" t="s">
        <v>203</v>
      </c>
      <c r="AM7" s="28" t="s">
        <v>203</v>
      </c>
      <c r="AN7" s="28" t="s">
        <v>203</v>
      </c>
      <c r="AO7" s="28" t="s">
        <v>203</v>
      </c>
      <c r="AP7" s="28" t="s">
        <v>203</v>
      </c>
      <c r="AQ7" s="28" t="s">
        <v>203</v>
      </c>
      <c r="AR7" s="28" t="s">
        <v>203</v>
      </c>
      <c r="AS7" s="28" t="s">
        <v>203</v>
      </c>
      <c r="AT7" s="28" t="s">
        <v>203</v>
      </c>
      <c r="AU7" s="28" t="s">
        <v>203</v>
      </c>
      <c r="AV7" s="28" t="s">
        <v>203</v>
      </c>
      <c r="AW7" s="28" t="s">
        <v>203</v>
      </c>
      <c r="AX7" s="28" t="s">
        <v>203</v>
      </c>
      <c r="AY7" s="28" t="s">
        <v>203</v>
      </c>
      <c r="AZ7" s="28" t="s">
        <v>203</v>
      </c>
      <c r="BA7" s="28" t="s">
        <v>203</v>
      </c>
      <c r="BB7" s="28" t="s">
        <v>203</v>
      </c>
      <c r="BC7" s="28" t="s">
        <v>203</v>
      </c>
      <c r="BD7" s="28" t="s">
        <v>203</v>
      </c>
      <c r="BE7" s="28" t="s">
        <v>203</v>
      </c>
      <c r="BF7" s="28" t="s">
        <v>203</v>
      </c>
      <c r="BG7" s="28" t="s">
        <v>203</v>
      </c>
      <c r="BH7" s="28" t="s">
        <v>203</v>
      </c>
      <c r="BI7" s="28" t="s">
        <v>203</v>
      </c>
      <c r="BJ7" s="28" t="s">
        <v>203</v>
      </c>
      <c r="BK7" s="28" t="s">
        <v>203</v>
      </c>
      <c r="BL7" s="28" t="s">
        <v>203</v>
      </c>
      <c r="BM7" s="28" t="s">
        <v>203</v>
      </c>
      <c r="BN7" s="28" t="s">
        <v>203</v>
      </c>
      <c r="BO7" s="28" t="s">
        <v>203</v>
      </c>
      <c r="BP7" s="28" t="s">
        <v>203</v>
      </c>
      <c r="BQ7" s="28" t="s">
        <v>203</v>
      </c>
      <c r="BR7" s="28" t="s">
        <v>203</v>
      </c>
      <c r="BS7" s="28" t="s">
        <v>203</v>
      </c>
      <c r="BT7" s="28" t="s">
        <v>203</v>
      </c>
      <c r="BU7" s="28" t="s">
        <v>203</v>
      </c>
      <c r="BV7" s="28" t="s">
        <v>203</v>
      </c>
      <c r="BW7" s="28" t="s">
        <v>203</v>
      </c>
      <c r="BX7" s="28" t="s">
        <v>203</v>
      </c>
      <c r="BY7" s="28" t="s">
        <v>203</v>
      </c>
      <c r="BZ7" s="28" t="s">
        <v>203</v>
      </c>
      <c r="CA7" s="28" t="s">
        <v>203</v>
      </c>
      <c r="CB7" s="28" t="s">
        <v>203</v>
      </c>
      <c r="CC7" s="28" t="s">
        <v>203</v>
      </c>
      <c r="CD7" s="28" t="s">
        <v>203</v>
      </c>
      <c r="CE7" s="28" t="s">
        <v>203</v>
      </c>
      <c r="CF7" s="28" t="s">
        <v>203</v>
      </c>
      <c r="CG7" s="28" t="s">
        <v>203</v>
      </c>
      <c r="CH7" s="28" t="s">
        <v>203</v>
      </c>
      <c r="CI7" s="28" t="s">
        <v>203</v>
      </c>
      <c r="CJ7" s="28" t="s">
        <v>203</v>
      </c>
      <c r="CK7" s="28" t="s">
        <v>203</v>
      </c>
      <c r="CL7" s="28" t="s">
        <v>203</v>
      </c>
      <c r="CM7" s="28" t="s">
        <v>203</v>
      </c>
      <c r="CN7" s="28" t="s">
        <v>203</v>
      </c>
      <c r="CO7" s="28" t="s">
        <v>203</v>
      </c>
      <c r="CP7" s="28" t="s">
        <v>203</v>
      </c>
      <c r="CQ7" s="28" t="s">
        <v>203</v>
      </c>
      <c r="CR7" s="28" t="s">
        <v>203</v>
      </c>
      <c r="CS7" s="28" t="s">
        <v>203</v>
      </c>
      <c r="CT7" s="28" t="s">
        <v>203</v>
      </c>
      <c r="CU7" s="28" t="s">
        <v>203</v>
      </c>
      <c r="CV7" s="28" t="s">
        <v>203</v>
      </c>
      <c r="CW7" s="28" t="s">
        <v>203</v>
      </c>
      <c r="CX7" s="28" t="s">
        <v>203</v>
      </c>
      <c r="CY7" s="28" t="s">
        <v>203</v>
      </c>
      <c r="CZ7" s="28" t="s">
        <v>203</v>
      </c>
      <c r="DA7" s="28" t="s">
        <v>203</v>
      </c>
      <c r="DB7" s="28" t="s">
        <v>203</v>
      </c>
      <c r="DC7" s="28" t="s">
        <v>203</v>
      </c>
      <c r="DD7" s="28" t="s">
        <v>203</v>
      </c>
      <c r="DE7" s="28" t="s">
        <v>203</v>
      </c>
      <c r="DF7" s="28" t="s">
        <v>203</v>
      </c>
      <c r="DG7" s="28" t="s">
        <v>203</v>
      </c>
      <c r="DH7" s="28" t="s">
        <v>203</v>
      </c>
      <c r="DI7" s="28" t="s">
        <v>203</v>
      </c>
      <c r="DJ7" s="28" t="s">
        <v>203</v>
      </c>
      <c r="DK7" s="28" t="s">
        <v>203</v>
      </c>
      <c r="DL7" s="28" t="s">
        <v>203</v>
      </c>
      <c r="DM7" s="28" t="s">
        <v>203</v>
      </c>
      <c r="DN7" s="28" t="s">
        <v>203</v>
      </c>
      <c r="DO7" s="28" t="s">
        <v>203</v>
      </c>
      <c r="DP7" s="28" t="s">
        <v>203</v>
      </c>
      <c r="DQ7" s="28" t="s">
        <v>203</v>
      </c>
      <c r="DR7" s="28" t="s">
        <v>203</v>
      </c>
      <c r="DS7" s="28" t="s">
        <v>203</v>
      </c>
      <c r="DT7" s="28" t="s">
        <v>203</v>
      </c>
      <c r="DU7" s="28" t="s">
        <v>203</v>
      </c>
      <c r="DV7" s="28" t="s">
        <v>203</v>
      </c>
      <c r="DW7" s="28" t="s">
        <v>203</v>
      </c>
      <c r="DX7" s="28" t="s">
        <v>203</v>
      </c>
      <c r="DY7" s="28" t="s">
        <v>203</v>
      </c>
      <c r="DZ7" s="28" t="s">
        <v>203</v>
      </c>
      <c r="EA7" s="28" t="s">
        <v>203</v>
      </c>
      <c r="EB7" s="28" t="s">
        <v>203</v>
      </c>
      <c r="EC7" s="28" t="s">
        <v>203</v>
      </c>
      <c r="ED7" s="28" t="s">
        <v>203</v>
      </c>
      <c r="EE7" s="28" t="s">
        <v>203</v>
      </c>
      <c r="EF7" s="28" t="s">
        <v>203</v>
      </c>
      <c r="EG7" s="28" t="s">
        <v>203</v>
      </c>
      <c r="EH7" s="28" t="s">
        <v>203</v>
      </c>
      <c r="EI7" s="28" t="s">
        <v>203</v>
      </c>
      <c r="EJ7" s="28" t="s">
        <v>203</v>
      </c>
      <c r="EK7" s="28" t="s">
        <v>203</v>
      </c>
      <c r="EL7" s="28" t="s">
        <v>203</v>
      </c>
      <c r="EM7" s="28" t="s">
        <v>203</v>
      </c>
      <c r="EN7" s="28" t="s">
        <v>203</v>
      </c>
      <c r="EO7" s="28" t="s">
        <v>203</v>
      </c>
      <c r="EP7" s="28" t="s">
        <v>203</v>
      </c>
      <c r="EQ7" s="28" t="s">
        <v>203</v>
      </c>
      <c r="ER7" s="28" t="s">
        <v>203</v>
      </c>
      <c r="ES7" s="28" t="s">
        <v>203</v>
      </c>
      <c r="ET7" s="28" t="s">
        <v>203</v>
      </c>
      <c r="EU7" s="28" t="s">
        <v>203</v>
      </c>
      <c r="EV7" s="28" t="s">
        <v>203</v>
      </c>
      <c r="EW7" s="28" t="s">
        <v>203</v>
      </c>
      <c r="EX7" s="28" t="s">
        <v>203</v>
      </c>
      <c r="EY7" s="28" t="s">
        <v>203</v>
      </c>
      <c r="EZ7" s="28" t="s">
        <v>203</v>
      </c>
      <c r="FA7" s="28" t="s">
        <v>203</v>
      </c>
      <c r="FB7" s="28" t="s">
        <v>203</v>
      </c>
      <c r="FC7" s="28" t="s">
        <v>203</v>
      </c>
      <c r="FD7" s="28" t="s">
        <v>203</v>
      </c>
      <c r="FE7" s="28" t="s">
        <v>203</v>
      </c>
      <c r="FF7" s="28" t="s">
        <v>203</v>
      </c>
      <c r="FG7" s="28" t="s">
        <v>203</v>
      </c>
      <c r="FH7" s="28" t="s">
        <v>203</v>
      </c>
      <c r="FI7" s="28" t="s">
        <v>203</v>
      </c>
      <c r="FJ7" s="28" t="s">
        <v>203</v>
      </c>
      <c r="FK7" s="28" t="s">
        <v>203</v>
      </c>
      <c r="FL7" s="28" t="s">
        <v>203</v>
      </c>
      <c r="FM7" s="28" t="s">
        <v>203</v>
      </c>
      <c r="FN7" s="28" t="s">
        <v>203</v>
      </c>
      <c r="FO7" s="28" t="s">
        <v>203</v>
      </c>
      <c r="FP7" s="28" t="s">
        <v>203</v>
      </c>
      <c r="FQ7" s="28" t="s">
        <v>203</v>
      </c>
      <c r="FR7" s="28" t="s">
        <v>203</v>
      </c>
      <c r="FS7" s="28" t="s">
        <v>203</v>
      </c>
      <c r="FT7" s="28" t="s">
        <v>203</v>
      </c>
      <c r="FU7" s="28" t="s">
        <v>203</v>
      </c>
      <c r="FV7" s="28" t="s">
        <v>203</v>
      </c>
      <c r="FW7" s="28" t="s">
        <v>203</v>
      </c>
      <c r="FX7" s="28" t="s">
        <v>203</v>
      </c>
      <c r="FY7" s="28" t="s">
        <v>203</v>
      </c>
      <c r="FZ7" s="28" t="s">
        <v>203</v>
      </c>
      <c r="GA7" s="28" t="s">
        <v>203</v>
      </c>
      <c r="GB7" s="28" t="s">
        <v>203</v>
      </c>
      <c r="GC7" s="28" t="s">
        <v>203</v>
      </c>
      <c r="GD7" s="28" t="s">
        <v>203</v>
      </c>
      <c r="GE7" s="28" t="s">
        <v>203</v>
      </c>
      <c r="GF7" s="28" t="s">
        <v>203</v>
      </c>
      <c r="GG7" s="28" t="s">
        <v>203</v>
      </c>
      <c r="GH7" s="28" t="s">
        <v>203</v>
      </c>
      <c r="GI7" s="28" t="s">
        <v>203</v>
      </c>
      <c r="GJ7" s="28" t="s">
        <v>203</v>
      </c>
      <c r="GK7" s="28" t="s">
        <v>203</v>
      </c>
      <c r="GL7" s="28" t="s">
        <v>203</v>
      </c>
      <c r="GM7" s="28" t="s">
        <v>203</v>
      </c>
      <c r="GN7" s="28" t="s">
        <v>203</v>
      </c>
      <c r="GO7" s="28" t="s">
        <v>203</v>
      </c>
      <c r="GP7" s="28" t="s">
        <v>203</v>
      </c>
      <c r="GQ7" s="28" t="s">
        <v>203</v>
      </c>
      <c r="GR7" s="28" t="s">
        <v>203</v>
      </c>
      <c r="GS7" s="28" t="s">
        <v>203</v>
      </c>
      <c r="GT7" s="28" t="s">
        <v>203</v>
      </c>
      <c r="GU7" s="28" t="s">
        <v>203</v>
      </c>
      <c r="GV7" s="28" t="s">
        <v>203</v>
      </c>
      <c r="GW7" s="28" t="s">
        <v>203</v>
      </c>
      <c r="GX7" s="29"/>
      <c r="GY7" s="30"/>
      <c r="GZ7" s="31"/>
      <c r="HA7" s="30"/>
      <c r="HB7" s="31"/>
      <c r="HC7" s="32"/>
      <c r="HD7" s="33"/>
      <c r="HE7" s="34"/>
      <c r="HF7" s="35"/>
    </row>
    <row r="8" spans="1:214" x14ac:dyDescent="0.25">
      <c r="A8" s="104"/>
      <c r="B8" s="36" t="s">
        <v>276</v>
      </c>
      <c r="C8" s="37" t="s">
        <v>277</v>
      </c>
      <c r="D8" s="37" t="s">
        <v>276</v>
      </c>
      <c r="E8" s="37" t="s">
        <v>278</v>
      </c>
      <c r="F8" s="37"/>
      <c r="G8" s="37">
        <v>18</v>
      </c>
      <c r="H8" s="37"/>
      <c r="I8" s="37"/>
      <c r="J8" s="37"/>
      <c r="K8" s="37">
        <v>18</v>
      </c>
      <c r="L8" s="37"/>
      <c r="M8" s="37"/>
      <c r="N8" s="37"/>
      <c r="O8" s="37"/>
      <c r="P8" s="37"/>
      <c r="Q8" s="37"/>
      <c r="R8" s="37"/>
      <c r="S8" s="37"/>
      <c r="T8" s="37"/>
      <c r="U8" s="37">
        <v>11</v>
      </c>
      <c r="V8" s="37"/>
      <c r="W8" s="37"/>
      <c r="X8" s="37" t="s">
        <v>279</v>
      </c>
      <c r="Y8" s="37">
        <v>1</v>
      </c>
      <c r="Z8" s="37"/>
      <c r="AA8" s="37"/>
      <c r="AB8" s="37"/>
      <c r="AC8" s="37">
        <v>3</v>
      </c>
      <c r="AD8" s="37"/>
      <c r="AE8" s="37">
        <v>7</v>
      </c>
      <c r="AF8" s="37"/>
      <c r="AG8" s="37">
        <v>4</v>
      </c>
      <c r="AH8" s="37" t="s">
        <v>279</v>
      </c>
      <c r="AI8" s="37">
        <v>1</v>
      </c>
      <c r="AJ8" s="37"/>
      <c r="AK8" s="37"/>
      <c r="AL8" s="37"/>
      <c r="AM8" s="37"/>
      <c r="AN8" s="37"/>
      <c r="AO8" s="37">
        <v>19</v>
      </c>
      <c r="AP8" s="37"/>
      <c r="AQ8" s="37"/>
      <c r="AR8" s="37"/>
      <c r="AS8" s="37">
        <v>14</v>
      </c>
      <c r="AT8" s="37"/>
      <c r="AU8" s="37">
        <v>160</v>
      </c>
      <c r="AV8" s="37"/>
      <c r="AW8" s="37">
        <v>8</v>
      </c>
      <c r="AX8" s="37"/>
      <c r="AY8" s="37"/>
      <c r="AZ8" s="37"/>
      <c r="BA8" s="37">
        <v>41</v>
      </c>
      <c r="BB8" s="37"/>
      <c r="BC8" s="37">
        <v>140</v>
      </c>
      <c r="BD8" s="37"/>
      <c r="BE8" s="37">
        <v>27</v>
      </c>
      <c r="BF8" s="37" t="s">
        <v>279</v>
      </c>
      <c r="BG8" s="37">
        <v>1</v>
      </c>
      <c r="BH8" s="37"/>
      <c r="BI8" s="37"/>
      <c r="BJ8" s="37"/>
      <c r="BK8" s="37">
        <v>3</v>
      </c>
      <c r="BL8" s="37" t="s">
        <v>279</v>
      </c>
      <c r="BM8" s="37">
        <v>1</v>
      </c>
      <c r="BN8" s="37" t="s">
        <v>279</v>
      </c>
      <c r="BO8" s="37">
        <v>1</v>
      </c>
      <c r="BP8" s="37"/>
      <c r="BQ8" s="37">
        <v>30</v>
      </c>
      <c r="BR8" s="37"/>
      <c r="BS8" s="37">
        <v>3</v>
      </c>
      <c r="BT8" s="37"/>
      <c r="BU8" s="37">
        <v>25</v>
      </c>
      <c r="BV8" s="37"/>
      <c r="BW8" s="37"/>
      <c r="BX8" s="37"/>
      <c r="BY8" s="37"/>
      <c r="BZ8" s="37"/>
      <c r="CA8" s="37">
        <v>40</v>
      </c>
      <c r="CB8" s="37" t="s">
        <v>279</v>
      </c>
      <c r="CC8" s="37">
        <v>1</v>
      </c>
      <c r="CD8" s="37"/>
      <c r="CE8" s="37"/>
      <c r="CF8" s="37"/>
      <c r="CG8" s="37"/>
      <c r="CH8" s="37"/>
      <c r="CI8" s="37"/>
      <c r="CJ8" s="37"/>
      <c r="CK8" s="37"/>
      <c r="CL8" s="37" t="s">
        <v>279</v>
      </c>
      <c r="CM8" s="37">
        <v>1</v>
      </c>
      <c r="CN8" s="37"/>
      <c r="CO8" s="37">
        <v>22</v>
      </c>
      <c r="CP8" s="37"/>
      <c r="CQ8" s="37">
        <v>10</v>
      </c>
      <c r="CR8" s="37"/>
      <c r="CS8" s="37">
        <v>71</v>
      </c>
      <c r="CT8" s="37"/>
      <c r="CU8" s="37">
        <v>92</v>
      </c>
      <c r="CV8" s="37"/>
      <c r="CW8" s="37">
        <v>80</v>
      </c>
      <c r="CX8" s="37"/>
      <c r="CY8" s="37"/>
      <c r="CZ8" s="37"/>
      <c r="DA8" s="37">
        <v>10</v>
      </c>
      <c r="DB8" s="37"/>
      <c r="DC8" s="37"/>
      <c r="DD8" s="37"/>
      <c r="DE8" s="37"/>
      <c r="DF8" s="37"/>
      <c r="DG8" s="37">
        <v>20</v>
      </c>
      <c r="DH8" s="37"/>
      <c r="DI8" s="37"/>
      <c r="DJ8" s="37"/>
      <c r="DK8" s="37"/>
      <c r="DL8" s="37"/>
      <c r="DM8" s="37">
        <v>5</v>
      </c>
      <c r="DN8" s="37"/>
      <c r="DO8" s="37"/>
      <c r="DP8" s="37"/>
      <c r="DQ8" s="37"/>
      <c r="DR8" s="37"/>
      <c r="DS8" s="37">
        <v>5</v>
      </c>
      <c r="DT8" s="37"/>
      <c r="DU8" s="37">
        <v>12</v>
      </c>
      <c r="DV8" s="37"/>
      <c r="DW8" s="37">
        <v>15</v>
      </c>
      <c r="DX8" s="37"/>
      <c r="DY8" s="37"/>
      <c r="DZ8" s="37"/>
      <c r="EA8" s="37">
        <v>28</v>
      </c>
      <c r="EB8" s="37" t="s">
        <v>280</v>
      </c>
      <c r="EC8" s="37">
        <v>100</v>
      </c>
      <c r="ED8" s="37"/>
      <c r="EE8" s="37"/>
      <c r="EF8" s="37"/>
      <c r="EG8" s="37">
        <v>13</v>
      </c>
      <c r="EH8" s="37" t="s">
        <v>279</v>
      </c>
      <c r="EI8" s="37">
        <v>1</v>
      </c>
      <c r="EJ8" s="37"/>
      <c r="EK8" s="37"/>
      <c r="EL8" s="37" t="s">
        <v>279</v>
      </c>
      <c r="EM8" s="37">
        <v>1</v>
      </c>
      <c r="EN8" s="37"/>
      <c r="EO8" s="37">
        <v>28</v>
      </c>
      <c r="EP8" s="37"/>
      <c r="EQ8" s="37"/>
      <c r="ER8" s="37"/>
      <c r="ES8" s="37">
        <v>14</v>
      </c>
      <c r="ET8" s="37" t="s">
        <v>280</v>
      </c>
      <c r="EU8" s="37">
        <v>100</v>
      </c>
      <c r="EV8" s="37"/>
      <c r="EW8" s="37">
        <v>32</v>
      </c>
      <c r="EX8" s="37"/>
      <c r="EY8" s="37">
        <v>5</v>
      </c>
      <c r="EZ8" s="37"/>
      <c r="FA8" s="37">
        <v>24</v>
      </c>
      <c r="FB8" s="37"/>
      <c r="FC8" s="37">
        <v>25</v>
      </c>
      <c r="FD8" s="37"/>
      <c r="FE8" s="37">
        <v>44</v>
      </c>
      <c r="FF8" s="37"/>
      <c r="FG8" s="37">
        <v>33</v>
      </c>
      <c r="FH8" s="37"/>
      <c r="FI8" s="37">
        <v>17</v>
      </c>
      <c r="FJ8" s="37"/>
      <c r="FK8" s="37"/>
      <c r="FL8" s="37"/>
      <c r="FM8" s="37">
        <v>18</v>
      </c>
      <c r="FN8" s="37"/>
      <c r="FO8" s="37"/>
      <c r="FP8" s="37"/>
      <c r="FQ8" s="37">
        <v>14</v>
      </c>
      <c r="FR8" s="37"/>
      <c r="FS8" s="37">
        <v>67</v>
      </c>
      <c r="FT8" s="37"/>
      <c r="FU8" s="37"/>
      <c r="FV8" s="37"/>
      <c r="FW8" s="37">
        <v>5</v>
      </c>
      <c r="FX8" s="37"/>
      <c r="FY8" s="37"/>
      <c r="FZ8" s="37"/>
      <c r="GA8" s="37">
        <v>400</v>
      </c>
      <c r="GB8" s="37" t="s">
        <v>279</v>
      </c>
      <c r="GC8" s="37">
        <v>1</v>
      </c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>
        <v>4</v>
      </c>
      <c r="GP8" s="37"/>
      <c r="GQ8" s="37">
        <v>100</v>
      </c>
      <c r="GR8" s="37"/>
      <c r="GS8" s="37"/>
      <c r="GT8" s="37"/>
      <c r="GU8" s="37"/>
      <c r="GV8" s="37"/>
      <c r="GW8" s="37">
        <v>27</v>
      </c>
      <c r="GX8" s="38">
        <f>COUNTA(G8:GW8)</f>
        <v>72</v>
      </c>
      <c r="GY8" s="39" t="s">
        <v>279</v>
      </c>
      <c r="GZ8" s="40">
        <f>MIN(G8:GW8)</f>
        <v>1</v>
      </c>
      <c r="HA8" s="39"/>
      <c r="HB8" s="40">
        <f>MAX(G8:GW8)</f>
        <v>400</v>
      </c>
      <c r="HC8" s="41"/>
      <c r="HD8" s="42">
        <f>AVERAGE(G8:GW8)</f>
        <v>33.68333333333333</v>
      </c>
      <c r="HE8" s="43" t="s">
        <v>281</v>
      </c>
      <c r="HF8" s="44"/>
    </row>
    <row r="9" spans="1:214" x14ac:dyDescent="0.25">
      <c r="A9" s="104"/>
      <c r="B9" s="36" t="s">
        <v>282</v>
      </c>
      <c r="C9" s="37" t="s">
        <v>283</v>
      </c>
      <c r="D9" s="37" t="s">
        <v>282</v>
      </c>
      <c r="E9" s="37" t="s">
        <v>278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>
        <v>1</v>
      </c>
      <c r="AD9" s="37"/>
      <c r="AE9" s="37">
        <v>3</v>
      </c>
      <c r="AF9" s="37"/>
      <c r="AG9" s="37"/>
      <c r="AH9" s="37" t="s">
        <v>279</v>
      </c>
      <c r="AI9" s="37">
        <v>1</v>
      </c>
      <c r="AJ9" s="37"/>
      <c r="AK9" s="37"/>
      <c r="AL9" s="37"/>
      <c r="AM9" s="37"/>
      <c r="AN9" s="37"/>
      <c r="AO9" s="37">
        <v>10</v>
      </c>
      <c r="AP9" s="37"/>
      <c r="AQ9" s="37"/>
      <c r="AR9" s="37"/>
      <c r="AS9" s="37">
        <v>14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 t="s">
        <v>279</v>
      </c>
      <c r="BK9" s="37">
        <v>1</v>
      </c>
      <c r="BL9" s="37"/>
      <c r="BM9" s="37"/>
      <c r="BN9" s="37" t="s">
        <v>279</v>
      </c>
      <c r="BO9" s="37">
        <v>1</v>
      </c>
      <c r="BP9" s="37"/>
      <c r="BQ9" s="37"/>
      <c r="BR9" s="37"/>
      <c r="BS9" s="37">
        <v>2</v>
      </c>
      <c r="BT9" s="37"/>
      <c r="BU9" s="37">
        <v>13</v>
      </c>
      <c r="BV9" s="37"/>
      <c r="BW9" s="37"/>
      <c r="BX9" s="37"/>
      <c r="BY9" s="37"/>
      <c r="BZ9" s="37"/>
      <c r="CA9" s="37">
        <v>20</v>
      </c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 t="s">
        <v>279</v>
      </c>
      <c r="DA9" s="37">
        <v>1</v>
      </c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 t="s">
        <v>279</v>
      </c>
      <c r="DS9" s="37">
        <v>1</v>
      </c>
      <c r="DT9" s="37" t="s">
        <v>279</v>
      </c>
      <c r="DU9" s="37">
        <v>1</v>
      </c>
      <c r="DV9" s="37"/>
      <c r="DW9" s="37">
        <v>5</v>
      </c>
      <c r="DX9" s="37"/>
      <c r="DY9" s="37"/>
      <c r="DZ9" s="37"/>
      <c r="EA9" s="37">
        <v>20</v>
      </c>
      <c r="EB9" s="37" t="s">
        <v>280</v>
      </c>
      <c r="EC9" s="37">
        <v>60</v>
      </c>
      <c r="ED9" s="37"/>
      <c r="EE9" s="37"/>
      <c r="EF9" s="37"/>
      <c r="EG9" s="37">
        <v>13</v>
      </c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>
        <v>6</v>
      </c>
      <c r="ET9" s="37" t="s">
        <v>280</v>
      </c>
      <c r="EU9" s="37">
        <v>80</v>
      </c>
      <c r="EV9" s="37"/>
      <c r="EW9" s="37">
        <v>16</v>
      </c>
      <c r="EX9" s="37"/>
      <c r="EY9" s="37">
        <v>2</v>
      </c>
      <c r="EZ9" s="37"/>
      <c r="FA9" s="37">
        <v>12</v>
      </c>
      <c r="FB9" s="37"/>
      <c r="FC9" s="37">
        <v>5</v>
      </c>
      <c r="FD9" s="37"/>
      <c r="FE9" s="37">
        <v>35</v>
      </c>
      <c r="FF9" s="37"/>
      <c r="FG9" s="37">
        <v>20</v>
      </c>
      <c r="FH9" s="37"/>
      <c r="FI9" s="37">
        <v>15</v>
      </c>
      <c r="FJ9" s="37"/>
      <c r="FK9" s="37"/>
      <c r="FL9" s="37"/>
      <c r="FM9" s="37">
        <v>4</v>
      </c>
      <c r="FN9" s="37"/>
      <c r="FO9" s="37"/>
      <c r="FP9" s="37" t="s">
        <v>279</v>
      </c>
      <c r="FQ9" s="37">
        <v>1</v>
      </c>
      <c r="FR9" s="37"/>
      <c r="FS9" s="37"/>
      <c r="FT9" s="37"/>
      <c r="FU9" s="37"/>
      <c r="FV9" s="37"/>
      <c r="FW9" s="37">
        <v>5</v>
      </c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 t="s">
        <v>279</v>
      </c>
      <c r="GO9" s="37">
        <v>1</v>
      </c>
      <c r="GP9" s="37"/>
      <c r="GQ9" s="37"/>
      <c r="GR9" s="37"/>
      <c r="GS9" s="37"/>
      <c r="GT9" s="37"/>
      <c r="GU9" s="37"/>
      <c r="GV9" s="37"/>
      <c r="GW9" s="37"/>
      <c r="GX9" s="38">
        <f>COUNTA(G9:GW9)</f>
        <v>40</v>
      </c>
      <c r="GY9" s="39" t="s">
        <v>279</v>
      </c>
      <c r="GZ9" s="40">
        <f>MIN(G9:GW9)</f>
        <v>1</v>
      </c>
      <c r="HA9" s="39"/>
      <c r="HB9" s="40">
        <f>MAX(G9:GW9)</f>
        <v>80</v>
      </c>
      <c r="HC9" s="41"/>
      <c r="HD9" s="42">
        <f>AVERAGE(G9:GW9)</f>
        <v>12.3</v>
      </c>
      <c r="HE9" s="43" t="s">
        <v>284</v>
      </c>
      <c r="HF9" s="44"/>
    </row>
    <row r="10" spans="1:214" x14ac:dyDescent="0.25">
      <c r="A10" s="104"/>
      <c r="B10" s="36" t="s">
        <v>285</v>
      </c>
      <c r="C10" s="37" t="s">
        <v>286</v>
      </c>
      <c r="D10" s="37" t="s">
        <v>285</v>
      </c>
      <c r="E10" s="37" t="s">
        <v>278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>
        <v>1</v>
      </c>
      <c r="AD10" s="37"/>
      <c r="AE10" s="37">
        <v>5</v>
      </c>
      <c r="AF10" s="37"/>
      <c r="AG10" s="37"/>
      <c r="AH10" s="37"/>
      <c r="AI10" s="37">
        <v>6</v>
      </c>
      <c r="AJ10" s="37"/>
      <c r="AK10" s="37"/>
      <c r="AL10" s="37"/>
      <c r="AM10" s="37"/>
      <c r="AN10" s="37"/>
      <c r="AO10" s="37">
        <v>2</v>
      </c>
      <c r="AP10" s="37"/>
      <c r="AQ10" s="37"/>
      <c r="AR10" s="37"/>
      <c r="AS10" s="37">
        <v>5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 t="s">
        <v>279</v>
      </c>
      <c r="BK10" s="37">
        <v>1</v>
      </c>
      <c r="BL10" s="37"/>
      <c r="BM10" s="37"/>
      <c r="BN10" s="37"/>
      <c r="BO10" s="37">
        <v>8</v>
      </c>
      <c r="BP10" s="37"/>
      <c r="BQ10" s="37"/>
      <c r="BR10" s="37"/>
      <c r="BS10" s="37">
        <v>17</v>
      </c>
      <c r="BT10" s="37"/>
      <c r="BU10" s="37">
        <v>15</v>
      </c>
      <c r="BV10" s="37"/>
      <c r="BW10" s="37"/>
      <c r="BX10" s="37"/>
      <c r="BY10" s="37"/>
      <c r="BZ10" s="37"/>
      <c r="CA10" s="37">
        <v>6</v>
      </c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 t="s">
        <v>279</v>
      </c>
      <c r="DA10" s="37">
        <v>1</v>
      </c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>
        <v>1</v>
      </c>
      <c r="DT10" s="37" t="s">
        <v>279</v>
      </c>
      <c r="DU10" s="37">
        <v>1</v>
      </c>
      <c r="DV10" s="37"/>
      <c r="DW10" s="37">
        <v>6</v>
      </c>
      <c r="DX10" s="37"/>
      <c r="DY10" s="37"/>
      <c r="DZ10" s="37"/>
      <c r="EA10" s="37">
        <v>5</v>
      </c>
      <c r="EB10" s="37"/>
      <c r="EC10" s="37">
        <v>13</v>
      </c>
      <c r="ED10" s="37"/>
      <c r="EE10" s="37"/>
      <c r="EF10" s="37"/>
      <c r="EG10" s="37">
        <v>25</v>
      </c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>
        <v>13</v>
      </c>
      <c r="ET10" s="37"/>
      <c r="EU10" s="37">
        <v>4</v>
      </c>
      <c r="EV10" s="37"/>
      <c r="EW10" s="37">
        <v>5</v>
      </c>
      <c r="EX10" s="37" t="s">
        <v>279</v>
      </c>
      <c r="EY10" s="37">
        <v>1</v>
      </c>
      <c r="EZ10" s="37"/>
      <c r="FA10" s="37">
        <v>1</v>
      </c>
      <c r="FB10" s="37"/>
      <c r="FC10" s="37">
        <v>10</v>
      </c>
      <c r="FD10" s="37"/>
      <c r="FE10" s="37">
        <v>20</v>
      </c>
      <c r="FF10" s="37"/>
      <c r="FG10" s="37">
        <v>4</v>
      </c>
      <c r="FH10" s="37"/>
      <c r="FI10" s="37">
        <v>1</v>
      </c>
      <c r="FJ10" s="37"/>
      <c r="FK10" s="37"/>
      <c r="FL10" s="37"/>
      <c r="FM10" s="37">
        <v>4</v>
      </c>
      <c r="FN10" s="37"/>
      <c r="FO10" s="37">
        <v>4</v>
      </c>
      <c r="FP10" s="37"/>
      <c r="FQ10" s="37">
        <v>1</v>
      </c>
      <c r="FR10" s="37"/>
      <c r="FS10" s="37"/>
      <c r="FT10" s="37" t="s">
        <v>279</v>
      </c>
      <c r="FU10" s="37">
        <v>1</v>
      </c>
      <c r="FV10" s="37" t="s">
        <v>279</v>
      </c>
      <c r="FW10" s="37">
        <v>1</v>
      </c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 t="s">
        <v>279</v>
      </c>
      <c r="GO10" s="37">
        <v>1</v>
      </c>
      <c r="GP10" s="37"/>
      <c r="GQ10" s="37"/>
      <c r="GR10" s="37"/>
      <c r="GS10" s="37"/>
      <c r="GT10" s="37"/>
      <c r="GU10" s="37"/>
      <c r="GV10" s="37"/>
      <c r="GW10" s="37"/>
      <c r="GX10" s="38">
        <f>COUNTA(G10:GW10)</f>
        <v>39</v>
      </c>
      <c r="GY10" s="39" t="s">
        <v>279</v>
      </c>
      <c r="GZ10" s="40">
        <f>MIN(G10:GW10)</f>
        <v>1</v>
      </c>
      <c r="HA10" s="39"/>
      <c r="HB10" s="40">
        <f>MAX(G10:GW10)</f>
        <v>25</v>
      </c>
      <c r="HC10" s="41"/>
      <c r="HD10" s="42">
        <f>AVERAGE(G10:GW10)</f>
        <v>5.90625</v>
      </c>
      <c r="HE10" s="43" t="s">
        <v>287</v>
      </c>
      <c r="HF10" s="44"/>
    </row>
    <row r="11" spans="1:214" x14ac:dyDescent="0.25">
      <c r="A11" s="104"/>
      <c r="B11" s="105" t="s">
        <v>288</v>
      </c>
      <c r="C11" s="106"/>
      <c r="D11" s="106"/>
      <c r="E11" s="28" t="s">
        <v>203</v>
      </c>
      <c r="F11" s="28" t="s">
        <v>203</v>
      </c>
      <c r="G11" s="28" t="s">
        <v>203</v>
      </c>
      <c r="H11" s="28" t="s">
        <v>203</v>
      </c>
      <c r="I11" s="28" t="s">
        <v>203</v>
      </c>
      <c r="J11" s="28" t="s">
        <v>203</v>
      </c>
      <c r="K11" s="28" t="s">
        <v>203</v>
      </c>
      <c r="L11" s="28" t="s">
        <v>203</v>
      </c>
      <c r="M11" s="28" t="s">
        <v>203</v>
      </c>
      <c r="N11" s="28" t="s">
        <v>203</v>
      </c>
      <c r="O11" s="28" t="s">
        <v>203</v>
      </c>
      <c r="P11" s="28" t="s">
        <v>203</v>
      </c>
      <c r="Q11" s="28" t="s">
        <v>203</v>
      </c>
      <c r="R11" s="28" t="s">
        <v>203</v>
      </c>
      <c r="S11" s="28" t="s">
        <v>203</v>
      </c>
      <c r="T11" s="28" t="s">
        <v>203</v>
      </c>
      <c r="U11" s="28" t="s">
        <v>203</v>
      </c>
      <c r="V11" s="28" t="s">
        <v>203</v>
      </c>
      <c r="W11" s="28" t="s">
        <v>203</v>
      </c>
      <c r="X11" s="28" t="s">
        <v>203</v>
      </c>
      <c r="Y11" s="28" t="s">
        <v>203</v>
      </c>
      <c r="Z11" s="28" t="s">
        <v>203</v>
      </c>
      <c r="AA11" s="28" t="s">
        <v>203</v>
      </c>
      <c r="AB11" s="28" t="s">
        <v>203</v>
      </c>
      <c r="AC11" s="28" t="s">
        <v>203</v>
      </c>
      <c r="AD11" s="28" t="s">
        <v>203</v>
      </c>
      <c r="AE11" s="28" t="s">
        <v>203</v>
      </c>
      <c r="AF11" s="28" t="s">
        <v>203</v>
      </c>
      <c r="AG11" s="28" t="s">
        <v>203</v>
      </c>
      <c r="AH11" s="28" t="s">
        <v>203</v>
      </c>
      <c r="AI11" s="28" t="s">
        <v>203</v>
      </c>
      <c r="AJ11" s="28" t="s">
        <v>203</v>
      </c>
      <c r="AK11" s="28" t="s">
        <v>203</v>
      </c>
      <c r="AL11" s="28" t="s">
        <v>203</v>
      </c>
      <c r="AM11" s="28" t="s">
        <v>203</v>
      </c>
      <c r="AN11" s="28" t="s">
        <v>203</v>
      </c>
      <c r="AO11" s="28" t="s">
        <v>203</v>
      </c>
      <c r="AP11" s="28" t="s">
        <v>203</v>
      </c>
      <c r="AQ11" s="28" t="s">
        <v>203</v>
      </c>
      <c r="AR11" s="28" t="s">
        <v>203</v>
      </c>
      <c r="AS11" s="28" t="s">
        <v>203</v>
      </c>
      <c r="AT11" s="28" t="s">
        <v>203</v>
      </c>
      <c r="AU11" s="28" t="s">
        <v>203</v>
      </c>
      <c r="AV11" s="28" t="s">
        <v>203</v>
      </c>
      <c r="AW11" s="28" t="s">
        <v>203</v>
      </c>
      <c r="AX11" s="28" t="s">
        <v>203</v>
      </c>
      <c r="AY11" s="28" t="s">
        <v>203</v>
      </c>
      <c r="AZ11" s="28" t="s">
        <v>203</v>
      </c>
      <c r="BA11" s="28" t="s">
        <v>203</v>
      </c>
      <c r="BB11" s="28" t="s">
        <v>203</v>
      </c>
      <c r="BC11" s="28" t="s">
        <v>203</v>
      </c>
      <c r="BD11" s="28" t="s">
        <v>203</v>
      </c>
      <c r="BE11" s="28" t="s">
        <v>203</v>
      </c>
      <c r="BF11" s="28" t="s">
        <v>203</v>
      </c>
      <c r="BG11" s="28" t="s">
        <v>203</v>
      </c>
      <c r="BH11" s="28" t="s">
        <v>203</v>
      </c>
      <c r="BI11" s="28" t="s">
        <v>203</v>
      </c>
      <c r="BJ11" s="28" t="s">
        <v>203</v>
      </c>
      <c r="BK11" s="28" t="s">
        <v>203</v>
      </c>
      <c r="BL11" s="28" t="s">
        <v>203</v>
      </c>
      <c r="BM11" s="28" t="s">
        <v>203</v>
      </c>
      <c r="BN11" s="28" t="s">
        <v>203</v>
      </c>
      <c r="BO11" s="28" t="s">
        <v>203</v>
      </c>
      <c r="BP11" s="28" t="s">
        <v>203</v>
      </c>
      <c r="BQ11" s="28" t="s">
        <v>203</v>
      </c>
      <c r="BR11" s="28" t="s">
        <v>203</v>
      </c>
      <c r="BS11" s="28" t="s">
        <v>203</v>
      </c>
      <c r="BT11" s="28" t="s">
        <v>203</v>
      </c>
      <c r="BU11" s="28" t="s">
        <v>203</v>
      </c>
      <c r="BV11" s="28" t="s">
        <v>203</v>
      </c>
      <c r="BW11" s="28" t="s">
        <v>203</v>
      </c>
      <c r="BX11" s="28" t="s">
        <v>203</v>
      </c>
      <c r="BY11" s="28" t="s">
        <v>203</v>
      </c>
      <c r="BZ11" s="28" t="s">
        <v>203</v>
      </c>
      <c r="CA11" s="28" t="s">
        <v>203</v>
      </c>
      <c r="CB11" s="28" t="s">
        <v>203</v>
      </c>
      <c r="CC11" s="28" t="s">
        <v>203</v>
      </c>
      <c r="CD11" s="28" t="s">
        <v>203</v>
      </c>
      <c r="CE11" s="28" t="s">
        <v>203</v>
      </c>
      <c r="CF11" s="28" t="s">
        <v>203</v>
      </c>
      <c r="CG11" s="28" t="s">
        <v>203</v>
      </c>
      <c r="CH11" s="28" t="s">
        <v>203</v>
      </c>
      <c r="CI11" s="28" t="s">
        <v>203</v>
      </c>
      <c r="CJ11" s="28" t="s">
        <v>203</v>
      </c>
      <c r="CK11" s="28" t="s">
        <v>203</v>
      </c>
      <c r="CL11" s="28" t="s">
        <v>203</v>
      </c>
      <c r="CM11" s="28" t="s">
        <v>203</v>
      </c>
      <c r="CN11" s="28" t="s">
        <v>203</v>
      </c>
      <c r="CO11" s="28" t="s">
        <v>203</v>
      </c>
      <c r="CP11" s="28" t="s">
        <v>203</v>
      </c>
      <c r="CQ11" s="28" t="s">
        <v>203</v>
      </c>
      <c r="CR11" s="28" t="s">
        <v>203</v>
      </c>
      <c r="CS11" s="28" t="s">
        <v>203</v>
      </c>
      <c r="CT11" s="28" t="s">
        <v>203</v>
      </c>
      <c r="CU11" s="28" t="s">
        <v>203</v>
      </c>
      <c r="CV11" s="28" t="s">
        <v>203</v>
      </c>
      <c r="CW11" s="28" t="s">
        <v>203</v>
      </c>
      <c r="CX11" s="28" t="s">
        <v>203</v>
      </c>
      <c r="CY11" s="28" t="s">
        <v>203</v>
      </c>
      <c r="CZ11" s="28" t="s">
        <v>203</v>
      </c>
      <c r="DA11" s="28" t="s">
        <v>203</v>
      </c>
      <c r="DB11" s="28" t="s">
        <v>203</v>
      </c>
      <c r="DC11" s="28" t="s">
        <v>203</v>
      </c>
      <c r="DD11" s="28" t="s">
        <v>203</v>
      </c>
      <c r="DE11" s="28" t="s">
        <v>203</v>
      </c>
      <c r="DF11" s="28" t="s">
        <v>203</v>
      </c>
      <c r="DG11" s="28" t="s">
        <v>203</v>
      </c>
      <c r="DH11" s="28" t="s">
        <v>203</v>
      </c>
      <c r="DI11" s="28" t="s">
        <v>203</v>
      </c>
      <c r="DJ11" s="28" t="s">
        <v>203</v>
      </c>
      <c r="DK11" s="28" t="s">
        <v>203</v>
      </c>
      <c r="DL11" s="28" t="s">
        <v>203</v>
      </c>
      <c r="DM11" s="28" t="s">
        <v>203</v>
      </c>
      <c r="DN11" s="28" t="s">
        <v>203</v>
      </c>
      <c r="DO11" s="28" t="s">
        <v>203</v>
      </c>
      <c r="DP11" s="28" t="s">
        <v>203</v>
      </c>
      <c r="DQ11" s="28" t="s">
        <v>203</v>
      </c>
      <c r="DR11" s="28" t="s">
        <v>203</v>
      </c>
      <c r="DS11" s="28" t="s">
        <v>203</v>
      </c>
      <c r="DT11" s="28" t="s">
        <v>203</v>
      </c>
      <c r="DU11" s="28" t="s">
        <v>203</v>
      </c>
      <c r="DV11" s="28" t="s">
        <v>203</v>
      </c>
      <c r="DW11" s="28" t="s">
        <v>203</v>
      </c>
      <c r="DX11" s="28" t="s">
        <v>203</v>
      </c>
      <c r="DY11" s="28" t="s">
        <v>203</v>
      </c>
      <c r="DZ11" s="28" t="s">
        <v>203</v>
      </c>
      <c r="EA11" s="28" t="s">
        <v>203</v>
      </c>
      <c r="EB11" s="28" t="s">
        <v>203</v>
      </c>
      <c r="EC11" s="28" t="s">
        <v>203</v>
      </c>
      <c r="ED11" s="28" t="s">
        <v>203</v>
      </c>
      <c r="EE11" s="28" t="s">
        <v>203</v>
      </c>
      <c r="EF11" s="28" t="s">
        <v>203</v>
      </c>
      <c r="EG11" s="28" t="s">
        <v>203</v>
      </c>
      <c r="EH11" s="28" t="s">
        <v>203</v>
      </c>
      <c r="EI11" s="28" t="s">
        <v>203</v>
      </c>
      <c r="EJ11" s="28" t="s">
        <v>203</v>
      </c>
      <c r="EK11" s="28" t="s">
        <v>203</v>
      </c>
      <c r="EL11" s="28" t="s">
        <v>203</v>
      </c>
      <c r="EM11" s="28" t="s">
        <v>203</v>
      </c>
      <c r="EN11" s="28" t="s">
        <v>203</v>
      </c>
      <c r="EO11" s="28" t="s">
        <v>203</v>
      </c>
      <c r="EP11" s="28" t="s">
        <v>203</v>
      </c>
      <c r="EQ11" s="28" t="s">
        <v>203</v>
      </c>
      <c r="ER11" s="28" t="s">
        <v>203</v>
      </c>
      <c r="ES11" s="28" t="s">
        <v>203</v>
      </c>
      <c r="ET11" s="28" t="s">
        <v>203</v>
      </c>
      <c r="EU11" s="28" t="s">
        <v>203</v>
      </c>
      <c r="EV11" s="28" t="s">
        <v>203</v>
      </c>
      <c r="EW11" s="28" t="s">
        <v>203</v>
      </c>
      <c r="EX11" s="28" t="s">
        <v>203</v>
      </c>
      <c r="EY11" s="28" t="s">
        <v>203</v>
      </c>
      <c r="EZ11" s="28" t="s">
        <v>203</v>
      </c>
      <c r="FA11" s="28" t="s">
        <v>203</v>
      </c>
      <c r="FB11" s="28" t="s">
        <v>203</v>
      </c>
      <c r="FC11" s="28" t="s">
        <v>203</v>
      </c>
      <c r="FD11" s="28" t="s">
        <v>203</v>
      </c>
      <c r="FE11" s="28" t="s">
        <v>203</v>
      </c>
      <c r="FF11" s="28" t="s">
        <v>203</v>
      </c>
      <c r="FG11" s="28" t="s">
        <v>203</v>
      </c>
      <c r="FH11" s="28" t="s">
        <v>203</v>
      </c>
      <c r="FI11" s="28" t="s">
        <v>203</v>
      </c>
      <c r="FJ11" s="28" t="s">
        <v>203</v>
      </c>
      <c r="FK11" s="28" t="s">
        <v>203</v>
      </c>
      <c r="FL11" s="28" t="s">
        <v>203</v>
      </c>
      <c r="FM11" s="28" t="s">
        <v>203</v>
      </c>
      <c r="FN11" s="28" t="s">
        <v>203</v>
      </c>
      <c r="FO11" s="28" t="s">
        <v>203</v>
      </c>
      <c r="FP11" s="28" t="s">
        <v>203</v>
      </c>
      <c r="FQ11" s="28" t="s">
        <v>203</v>
      </c>
      <c r="FR11" s="28" t="s">
        <v>203</v>
      </c>
      <c r="FS11" s="28" t="s">
        <v>203</v>
      </c>
      <c r="FT11" s="28" t="s">
        <v>203</v>
      </c>
      <c r="FU11" s="28" t="s">
        <v>203</v>
      </c>
      <c r="FV11" s="28" t="s">
        <v>203</v>
      </c>
      <c r="FW11" s="28" t="s">
        <v>203</v>
      </c>
      <c r="FX11" s="28" t="s">
        <v>203</v>
      </c>
      <c r="FY11" s="28" t="s">
        <v>203</v>
      </c>
      <c r="FZ11" s="28" t="s">
        <v>203</v>
      </c>
      <c r="GA11" s="28" t="s">
        <v>203</v>
      </c>
      <c r="GB11" s="28" t="s">
        <v>203</v>
      </c>
      <c r="GC11" s="28" t="s">
        <v>203</v>
      </c>
      <c r="GD11" s="28" t="s">
        <v>203</v>
      </c>
      <c r="GE11" s="28" t="s">
        <v>203</v>
      </c>
      <c r="GF11" s="28" t="s">
        <v>203</v>
      </c>
      <c r="GG11" s="28" t="s">
        <v>203</v>
      </c>
      <c r="GH11" s="28" t="s">
        <v>203</v>
      </c>
      <c r="GI11" s="28" t="s">
        <v>203</v>
      </c>
      <c r="GJ11" s="28" t="s">
        <v>203</v>
      </c>
      <c r="GK11" s="28" t="s">
        <v>203</v>
      </c>
      <c r="GL11" s="28" t="s">
        <v>203</v>
      </c>
      <c r="GM11" s="28" t="s">
        <v>203</v>
      </c>
      <c r="GN11" s="28" t="s">
        <v>203</v>
      </c>
      <c r="GO11" s="28" t="s">
        <v>203</v>
      </c>
      <c r="GP11" s="28" t="s">
        <v>203</v>
      </c>
      <c r="GQ11" s="28" t="s">
        <v>203</v>
      </c>
      <c r="GR11" s="28" t="s">
        <v>203</v>
      </c>
      <c r="GS11" s="28" t="s">
        <v>203</v>
      </c>
      <c r="GT11" s="28" t="s">
        <v>203</v>
      </c>
      <c r="GU11" s="28" t="s">
        <v>203</v>
      </c>
      <c r="GV11" s="28" t="s">
        <v>203</v>
      </c>
      <c r="GW11" s="28" t="s">
        <v>203</v>
      </c>
      <c r="GX11" s="29"/>
      <c r="GY11" s="30"/>
      <c r="GZ11" s="31"/>
      <c r="HA11" s="30"/>
      <c r="HB11" s="31"/>
      <c r="HC11" s="32"/>
      <c r="HD11" s="33"/>
      <c r="HE11" s="34"/>
      <c r="HF11" s="35"/>
    </row>
    <row r="12" spans="1:214" x14ac:dyDescent="0.25">
      <c r="A12" s="104"/>
      <c r="B12" s="36" t="s">
        <v>289</v>
      </c>
      <c r="C12" s="37" t="s">
        <v>290</v>
      </c>
      <c r="D12" s="37" t="s">
        <v>289</v>
      </c>
      <c r="E12" s="37" t="s">
        <v>291</v>
      </c>
      <c r="F12" s="37"/>
      <c r="G12" s="37"/>
      <c r="H12" s="37"/>
      <c r="I12" s="37"/>
      <c r="J12" s="37"/>
      <c r="K12" s="37"/>
      <c r="L12" s="37"/>
      <c r="M12" s="37"/>
      <c r="N12" s="37"/>
      <c r="O12" s="37">
        <v>12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>
        <v>15</v>
      </c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>
        <v>25</v>
      </c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>
        <v>18</v>
      </c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>
        <v>8.3000000000000007</v>
      </c>
      <c r="GF12" s="37"/>
      <c r="GG12" s="37"/>
      <c r="GH12" s="37"/>
      <c r="GI12" s="37">
        <v>30</v>
      </c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8">
        <f>COUNTA(G12:GW12)</f>
        <v>6</v>
      </c>
      <c r="GY12" s="39"/>
      <c r="GZ12" s="40">
        <f>MIN(G12:GW12)</f>
        <v>8.3000000000000007</v>
      </c>
      <c r="HA12" s="39"/>
      <c r="HB12" s="40">
        <f>MAX(G12:GW12)</f>
        <v>30</v>
      </c>
      <c r="HC12" s="41"/>
      <c r="HD12" s="45">
        <f>AVERAGE(G12:GW12)</f>
        <v>18.05</v>
      </c>
      <c r="HE12" s="46" t="s">
        <v>292</v>
      </c>
      <c r="HF12" s="44"/>
    </row>
    <row r="13" spans="1:214" x14ac:dyDescent="0.25">
      <c r="A13" s="104"/>
      <c r="B13" s="47" t="s">
        <v>293</v>
      </c>
      <c r="C13" s="48" t="s">
        <v>294</v>
      </c>
      <c r="D13" s="48" t="s">
        <v>293</v>
      </c>
      <c r="E13" s="48" t="s">
        <v>295</v>
      </c>
      <c r="F13" s="48"/>
      <c r="G13" s="48">
        <v>2.2000000000000002</v>
      </c>
      <c r="H13" s="48"/>
      <c r="I13" s="48"/>
      <c r="J13" s="48"/>
      <c r="K13" s="48">
        <v>9.6</v>
      </c>
      <c r="L13" s="48" t="s">
        <v>279</v>
      </c>
      <c r="M13" s="48">
        <v>0.1</v>
      </c>
      <c r="N13" s="48"/>
      <c r="O13" s="48">
        <v>2.7</v>
      </c>
      <c r="P13" s="48"/>
      <c r="Q13" s="48"/>
      <c r="R13" s="48"/>
      <c r="S13" s="48"/>
      <c r="T13" s="48"/>
      <c r="U13" s="48">
        <v>3.3</v>
      </c>
      <c r="V13" s="48"/>
      <c r="W13" s="48"/>
      <c r="X13" s="48"/>
      <c r="Y13" s="48">
        <v>1.1000000000000001</v>
      </c>
      <c r="Z13" s="48"/>
      <c r="AA13" s="48"/>
      <c r="AB13" s="48"/>
      <c r="AC13" s="48">
        <v>4</v>
      </c>
      <c r="AD13" s="48"/>
      <c r="AE13" s="48">
        <v>4.2</v>
      </c>
      <c r="AF13" s="48"/>
      <c r="AG13" s="48">
        <v>5.9</v>
      </c>
      <c r="AH13" s="48"/>
      <c r="AI13" s="48">
        <v>3.7</v>
      </c>
      <c r="AJ13" s="48"/>
      <c r="AK13" s="48"/>
      <c r="AL13" s="48"/>
      <c r="AM13" s="48"/>
      <c r="AN13" s="48"/>
      <c r="AO13" s="48">
        <v>13</v>
      </c>
      <c r="AP13" s="48"/>
      <c r="AQ13" s="48"/>
      <c r="AR13" s="48"/>
      <c r="AS13" s="48">
        <v>10</v>
      </c>
      <c r="AT13" s="48"/>
      <c r="AU13" s="48">
        <v>4.4000000000000004</v>
      </c>
      <c r="AV13" s="48"/>
      <c r="AW13" s="48">
        <v>10</v>
      </c>
      <c r="AX13" s="48"/>
      <c r="AY13" s="48"/>
      <c r="AZ13" s="48"/>
      <c r="BA13" s="48">
        <v>62</v>
      </c>
      <c r="BB13" s="48"/>
      <c r="BC13" s="48">
        <v>20</v>
      </c>
      <c r="BD13" s="48"/>
      <c r="BE13" s="48">
        <v>15</v>
      </c>
      <c r="BF13" s="48"/>
      <c r="BG13" s="48">
        <v>132</v>
      </c>
      <c r="BH13" s="48"/>
      <c r="BI13" s="48"/>
      <c r="BJ13" s="48"/>
      <c r="BK13" s="48">
        <v>4.3</v>
      </c>
      <c r="BL13" s="48"/>
      <c r="BM13" s="48">
        <v>8.8000000000000007</v>
      </c>
      <c r="BN13" s="48"/>
      <c r="BO13" s="48">
        <v>12</v>
      </c>
      <c r="BP13" s="48"/>
      <c r="BQ13" s="48">
        <v>3.3</v>
      </c>
      <c r="BR13" s="48"/>
      <c r="BS13" s="48">
        <v>19</v>
      </c>
      <c r="BT13" s="48"/>
      <c r="BU13" s="48">
        <v>32</v>
      </c>
      <c r="BV13" s="48"/>
      <c r="BW13" s="48"/>
      <c r="BX13" s="48"/>
      <c r="BY13" s="48"/>
      <c r="BZ13" s="48"/>
      <c r="CA13" s="48">
        <v>7.1</v>
      </c>
      <c r="CB13" s="48"/>
      <c r="CC13" s="48">
        <v>7</v>
      </c>
      <c r="CD13" s="48"/>
      <c r="CE13" s="48">
        <v>11</v>
      </c>
      <c r="CF13" s="48"/>
      <c r="CG13" s="48"/>
      <c r="CH13" s="48"/>
      <c r="CI13" s="48">
        <v>1.4</v>
      </c>
      <c r="CJ13" s="48"/>
      <c r="CK13" s="48">
        <v>8.1999999999999993</v>
      </c>
      <c r="CL13" s="48"/>
      <c r="CM13" s="48">
        <v>4.5</v>
      </c>
      <c r="CN13" s="48"/>
      <c r="CO13" s="48">
        <v>12</v>
      </c>
      <c r="CP13" s="48"/>
      <c r="CQ13" s="48">
        <v>12</v>
      </c>
      <c r="CR13" s="48"/>
      <c r="CS13" s="48">
        <v>10</v>
      </c>
      <c r="CT13" s="48"/>
      <c r="CU13" s="48">
        <v>12</v>
      </c>
      <c r="CV13" s="48"/>
      <c r="CW13" s="48">
        <v>3.7</v>
      </c>
      <c r="CX13" s="48"/>
      <c r="CY13" s="48">
        <v>4.5999999999999996</v>
      </c>
      <c r="CZ13" s="48"/>
      <c r="DA13" s="48">
        <v>1.3</v>
      </c>
      <c r="DB13" s="48"/>
      <c r="DC13" s="48">
        <v>2.7</v>
      </c>
      <c r="DD13" s="48"/>
      <c r="DE13" s="48">
        <v>4</v>
      </c>
      <c r="DF13" s="48"/>
      <c r="DG13" s="48">
        <v>1.2</v>
      </c>
      <c r="DH13" s="48"/>
      <c r="DI13" s="48"/>
      <c r="DJ13" s="48"/>
      <c r="DK13" s="48">
        <v>8.6999999999999993</v>
      </c>
      <c r="DL13" s="48"/>
      <c r="DM13" s="48">
        <v>2.2000000000000002</v>
      </c>
      <c r="DN13" s="48"/>
      <c r="DO13" s="48">
        <v>1.3</v>
      </c>
      <c r="DP13" s="48"/>
      <c r="DQ13" s="48"/>
      <c r="DR13" s="48"/>
      <c r="DS13" s="48">
        <v>3.5</v>
      </c>
      <c r="DT13" s="48"/>
      <c r="DU13" s="48">
        <v>8.1999999999999993</v>
      </c>
      <c r="DV13" s="48"/>
      <c r="DW13" s="48">
        <v>6</v>
      </c>
      <c r="DX13" s="48"/>
      <c r="DY13" s="48"/>
      <c r="DZ13" s="48"/>
      <c r="EA13" s="48">
        <v>15</v>
      </c>
      <c r="EB13" s="48"/>
      <c r="EC13" s="48">
        <v>6.6</v>
      </c>
      <c r="ED13" s="48"/>
      <c r="EE13" s="48"/>
      <c r="EF13" s="48"/>
      <c r="EG13" s="48">
        <v>4.8</v>
      </c>
      <c r="EH13" s="48"/>
      <c r="EI13" s="48">
        <v>9.6999999999999993</v>
      </c>
      <c r="EJ13" s="48"/>
      <c r="EK13" s="48">
        <v>5.6</v>
      </c>
      <c r="EL13" s="48"/>
      <c r="EM13" s="48">
        <v>0.13</v>
      </c>
      <c r="EN13" s="48"/>
      <c r="EO13" s="48">
        <v>16</v>
      </c>
      <c r="EP13" s="48"/>
      <c r="EQ13" s="48">
        <v>8</v>
      </c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>
        <v>3.4</v>
      </c>
      <c r="FL13" s="48"/>
      <c r="FM13" s="48"/>
      <c r="FN13" s="48"/>
      <c r="FO13" s="48"/>
      <c r="FP13" s="48"/>
      <c r="FQ13" s="48"/>
      <c r="FR13" s="48"/>
      <c r="FS13" s="48">
        <v>17</v>
      </c>
      <c r="FT13" s="48"/>
      <c r="FU13" s="48"/>
      <c r="FV13" s="48"/>
      <c r="FW13" s="48"/>
      <c r="FX13" s="48" t="s">
        <v>279</v>
      </c>
      <c r="FY13" s="48">
        <v>0.1</v>
      </c>
      <c r="FZ13" s="48"/>
      <c r="GA13" s="48">
        <v>18</v>
      </c>
      <c r="GB13" s="48"/>
      <c r="GC13" s="48">
        <v>0.52</v>
      </c>
      <c r="GD13" s="48"/>
      <c r="GE13" s="48">
        <v>0.52</v>
      </c>
      <c r="GF13" s="48"/>
      <c r="GG13" s="48">
        <v>22</v>
      </c>
      <c r="GH13" s="48"/>
      <c r="GI13" s="48">
        <v>9.6999999999999993</v>
      </c>
      <c r="GJ13" s="48"/>
      <c r="GK13" s="48"/>
      <c r="GL13" s="48"/>
      <c r="GM13" s="48">
        <v>6.4</v>
      </c>
      <c r="GN13" s="48"/>
      <c r="GO13" s="48">
        <v>9.6999999999999993</v>
      </c>
      <c r="GP13" s="48"/>
      <c r="GQ13" s="48">
        <v>10</v>
      </c>
      <c r="GR13" s="48"/>
      <c r="GS13" s="48"/>
      <c r="GT13" s="48"/>
      <c r="GU13" s="48"/>
      <c r="GV13" s="48"/>
      <c r="GW13" s="48">
        <v>10</v>
      </c>
      <c r="GX13" s="49">
        <f>COUNTA(G13:GW13)</f>
        <v>68</v>
      </c>
      <c r="GY13" s="50"/>
      <c r="GZ13" s="51">
        <f>MIN(G13:GW13)</f>
        <v>0.1</v>
      </c>
      <c r="HA13" s="50"/>
      <c r="HB13" s="51">
        <f>MAX(G13:GW13)</f>
        <v>132</v>
      </c>
      <c r="HC13" s="52"/>
      <c r="HD13" s="53">
        <f>AVERAGE(G13:GW13)</f>
        <v>10.429848484848486</v>
      </c>
      <c r="HE13" s="54"/>
      <c r="HF13" s="55" t="s">
        <v>296</v>
      </c>
    </row>
    <row r="14" spans="1:214" x14ac:dyDescent="0.25">
      <c r="A14" s="104" t="s">
        <v>297</v>
      </c>
      <c r="B14" s="105" t="s">
        <v>298</v>
      </c>
      <c r="C14" s="106"/>
      <c r="D14" s="106" t="s">
        <v>203</v>
      </c>
      <c r="E14" s="28" t="s">
        <v>203</v>
      </c>
      <c r="F14" s="28" t="s">
        <v>203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28" t="s">
        <v>203</v>
      </c>
      <c r="M14" s="28" t="s">
        <v>203</v>
      </c>
      <c r="N14" s="28" t="s">
        <v>203</v>
      </c>
      <c r="O14" s="28" t="s">
        <v>203</v>
      </c>
      <c r="P14" s="28" t="s">
        <v>203</v>
      </c>
      <c r="Q14" s="28" t="s">
        <v>203</v>
      </c>
      <c r="R14" s="28" t="s">
        <v>203</v>
      </c>
      <c r="S14" s="28" t="s">
        <v>203</v>
      </c>
      <c r="T14" s="28" t="s">
        <v>203</v>
      </c>
      <c r="U14" s="28" t="s">
        <v>203</v>
      </c>
      <c r="V14" s="28" t="s">
        <v>203</v>
      </c>
      <c r="W14" s="28" t="s">
        <v>203</v>
      </c>
      <c r="X14" s="28" t="s">
        <v>203</v>
      </c>
      <c r="Y14" s="28" t="s">
        <v>203</v>
      </c>
      <c r="Z14" s="28" t="s">
        <v>203</v>
      </c>
      <c r="AA14" s="28" t="s">
        <v>203</v>
      </c>
      <c r="AB14" s="28" t="s">
        <v>203</v>
      </c>
      <c r="AC14" s="28" t="s">
        <v>203</v>
      </c>
      <c r="AD14" s="28" t="s">
        <v>203</v>
      </c>
      <c r="AE14" s="28" t="s">
        <v>203</v>
      </c>
      <c r="AF14" s="28" t="s">
        <v>203</v>
      </c>
      <c r="AG14" s="28" t="s">
        <v>203</v>
      </c>
      <c r="AH14" s="28" t="s">
        <v>203</v>
      </c>
      <c r="AI14" s="28" t="s">
        <v>203</v>
      </c>
      <c r="AJ14" s="28" t="s">
        <v>203</v>
      </c>
      <c r="AK14" s="28" t="s">
        <v>203</v>
      </c>
      <c r="AL14" s="28" t="s">
        <v>203</v>
      </c>
      <c r="AM14" s="28" t="s">
        <v>203</v>
      </c>
      <c r="AN14" s="28" t="s">
        <v>203</v>
      </c>
      <c r="AO14" s="28" t="s">
        <v>203</v>
      </c>
      <c r="AP14" s="28" t="s">
        <v>203</v>
      </c>
      <c r="AQ14" s="28" t="s">
        <v>203</v>
      </c>
      <c r="AR14" s="28" t="s">
        <v>203</v>
      </c>
      <c r="AS14" s="28" t="s">
        <v>203</v>
      </c>
      <c r="AT14" s="28" t="s">
        <v>203</v>
      </c>
      <c r="AU14" s="28" t="s">
        <v>203</v>
      </c>
      <c r="AV14" s="28" t="s">
        <v>203</v>
      </c>
      <c r="AW14" s="28" t="s">
        <v>203</v>
      </c>
      <c r="AX14" s="28" t="s">
        <v>203</v>
      </c>
      <c r="AY14" s="28" t="s">
        <v>203</v>
      </c>
      <c r="AZ14" s="28" t="s">
        <v>203</v>
      </c>
      <c r="BA14" s="28" t="s">
        <v>203</v>
      </c>
      <c r="BB14" s="28" t="s">
        <v>203</v>
      </c>
      <c r="BC14" s="28" t="s">
        <v>203</v>
      </c>
      <c r="BD14" s="28" t="s">
        <v>203</v>
      </c>
      <c r="BE14" s="28" t="s">
        <v>203</v>
      </c>
      <c r="BF14" s="28" t="s">
        <v>203</v>
      </c>
      <c r="BG14" s="28" t="s">
        <v>203</v>
      </c>
      <c r="BH14" s="28" t="s">
        <v>203</v>
      </c>
      <c r="BI14" s="28" t="s">
        <v>203</v>
      </c>
      <c r="BJ14" s="28" t="s">
        <v>203</v>
      </c>
      <c r="BK14" s="28" t="s">
        <v>203</v>
      </c>
      <c r="BL14" s="28" t="s">
        <v>203</v>
      </c>
      <c r="BM14" s="28" t="s">
        <v>203</v>
      </c>
      <c r="BN14" s="28" t="s">
        <v>203</v>
      </c>
      <c r="BO14" s="28" t="s">
        <v>203</v>
      </c>
      <c r="BP14" s="28" t="s">
        <v>203</v>
      </c>
      <c r="BQ14" s="28" t="s">
        <v>203</v>
      </c>
      <c r="BR14" s="28" t="s">
        <v>203</v>
      </c>
      <c r="BS14" s="28" t="s">
        <v>203</v>
      </c>
      <c r="BT14" s="28" t="s">
        <v>203</v>
      </c>
      <c r="BU14" s="28" t="s">
        <v>203</v>
      </c>
      <c r="BV14" s="28" t="s">
        <v>203</v>
      </c>
      <c r="BW14" s="28" t="s">
        <v>203</v>
      </c>
      <c r="BX14" s="28" t="s">
        <v>203</v>
      </c>
      <c r="BY14" s="28" t="s">
        <v>203</v>
      </c>
      <c r="BZ14" s="28" t="s">
        <v>203</v>
      </c>
      <c r="CA14" s="28" t="s">
        <v>203</v>
      </c>
      <c r="CB14" s="28" t="s">
        <v>203</v>
      </c>
      <c r="CC14" s="28" t="s">
        <v>203</v>
      </c>
      <c r="CD14" s="28" t="s">
        <v>203</v>
      </c>
      <c r="CE14" s="28" t="s">
        <v>203</v>
      </c>
      <c r="CF14" s="28" t="s">
        <v>203</v>
      </c>
      <c r="CG14" s="28" t="s">
        <v>203</v>
      </c>
      <c r="CH14" s="28" t="s">
        <v>203</v>
      </c>
      <c r="CI14" s="28" t="s">
        <v>203</v>
      </c>
      <c r="CJ14" s="28" t="s">
        <v>203</v>
      </c>
      <c r="CK14" s="28" t="s">
        <v>203</v>
      </c>
      <c r="CL14" s="28" t="s">
        <v>203</v>
      </c>
      <c r="CM14" s="28" t="s">
        <v>203</v>
      </c>
      <c r="CN14" s="28" t="s">
        <v>203</v>
      </c>
      <c r="CO14" s="28" t="s">
        <v>203</v>
      </c>
      <c r="CP14" s="28" t="s">
        <v>203</v>
      </c>
      <c r="CQ14" s="28" t="s">
        <v>203</v>
      </c>
      <c r="CR14" s="28" t="s">
        <v>203</v>
      </c>
      <c r="CS14" s="28" t="s">
        <v>203</v>
      </c>
      <c r="CT14" s="28" t="s">
        <v>203</v>
      </c>
      <c r="CU14" s="28" t="s">
        <v>203</v>
      </c>
      <c r="CV14" s="28" t="s">
        <v>203</v>
      </c>
      <c r="CW14" s="28" t="s">
        <v>203</v>
      </c>
      <c r="CX14" s="28" t="s">
        <v>203</v>
      </c>
      <c r="CY14" s="28" t="s">
        <v>203</v>
      </c>
      <c r="CZ14" s="28" t="s">
        <v>203</v>
      </c>
      <c r="DA14" s="28" t="s">
        <v>203</v>
      </c>
      <c r="DB14" s="28" t="s">
        <v>203</v>
      </c>
      <c r="DC14" s="28" t="s">
        <v>203</v>
      </c>
      <c r="DD14" s="28" t="s">
        <v>203</v>
      </c>
      <c r="DE14" s="28" t="s">
        <v>203</v>
      </c>
      <c r="DF14" s="28" t="s">
        <v>203</v>
      </c>
      <c r="DG14" s="28" t="s">
        <v>203</v>
      </c>
      <c r="DH14" s="28" t="s">
        <v>203</v>
      </c>
      <c r="DI14" s="28" t="s">
        <v>203</v>
      </c>
      <c r="DJ14" s="28" t="s">
        <v>203</v>
      </c>
      <c r="DK14" s="28" t="s">
        <v>203</v>
      </c>
      <c r="DL14" s="28" t="s">
        <v>203</v>
      </c>
      <c r="DM14" s="28" t="s">
        <v>203</v>
      </c>
      <c r="DN14" s="28" t="s">
        <v>203</v>
      </c>
      <c r="DO14" s="28" t="s">
        <v>203</v>
      </c>
      <c r="DP14" s="28" t="s">
        <v>203</v>
      </c>
      <c r="DQ14" s="28" t="s">
        <v>203</v>
      </c>
      <c r="DR14" s="28" t="s">
        <v>203</v>
      </c>
      <c r="DS14" s="28" t="s">
        <v>203</v>
      </c>
      <c r="DT14" s="28" t="s">
        <v>203</v>
      </c>
      <c r="DU14" s="28" t="s">
        <v>203</v>
      </c>
      <c r="DV14" s="28" t="s">
        <v>203</v>
      </c>
      <c r="DW14" s="28" t="s">
        <v>203</v>
      </c>
      <c r="DX14" s="28" t="s">
        <v>203</v>
      </c>
      <c r="DY14" s="28" t="s">
        <v>203</v>
      </c>
      <c r="DZ14" s="28" t="s">
        <v>203</v>
      </c>
      <c r="EA14" s="28" t="s">
        <v>203</v>
      </c>
      <c r="EB14" s="28" t="s">
        <v>203</v>
      </c>
      <c r="EC14" s="28" t="s">
        <v>203</v>
      </c>
      <c r="ED14" s="28" t="s">
        <v>203</v>
      </c>
      <c r="EE14" s="28" t="s">
        <v>203</v>
      </c>
      <c r="EF14" s="28" t="s">
        <v>203</v>
      </c>
      <c r="EG14" s="28" t="s">
        <v>203</v>
      </c>
      <c r="EH14" s="28" t="s">
        <v>203</v>
      </c>
      <c r="EI14" s="28" t="s">
        <v>203</v>
      </c>
      <c r="EJ14" s="28" t="s">
        <v>203</v>
      </c>
      <c r="EK14" s="28" t="s">
        <v>203</v>
      </c>
      <c r="EL14" s="28" t="s">
        <v>203</v>
      </c>
      <c r="EM14" s="28" t="s">
        <v>203</v>
      </c>
      <c r="EN14" s="28" t="s">
        <v>203</v>
      </c>
      <c r="EO14" s="28" t="s">
        <v>203</v>
      </c>
      <c r="EP14" s="28" t="s">
        <v>203</v>
      </c>
      <c r="EQ14" s="28" t="s">
        <v>203</v>
      </c>
      <c r="ER14" s="28" t="s">
        <v>203</v>
      </c>
      <c r="ES14" s="28" t="s">
        <v>203</v>
      </c>
      <c r="ET14" s="28" t="s">
        <v>203</v>
      </c>
      <c r="EU14" s="28" t="s">
        <v>203</v>
      </c>
      <c r="EV14" s="28" t="s">
        <v>203</v>
      </c>
      <c r="EW14" s="28" t="s">
        <v>203</v>
      </c>
      <c r="EX14" s="28" t="s">
        <v>203</v>
      </c>
      <c r="EY14" s="28" t="s">
        <v>203</v>
      </c>
      <c r="EZ14" s="28" t="s">
        <v>203</v>
      </c>
      <c r="FA14" s="28" t="s">
        <v>203</v>
      </c>
      <c r="FB14" s="28" t="s">
        <v>203</v>
      </c>
      <c r="FC14" s="28" t="s">
        <v>203</v>
      </c>
      <c r="FD14" s="28" t="s">
        <v>203</v>
      </c>
      <c r="FE14" s="28" t="s">
        <v>203</v>
      </c>
      <c r="FF14" s="28" t="s">
        <v>203</v>
      </c>
      <c r="FG14" s="28" t="s">
        <v>203</v>
      </c>
      <c r="FH14" s="28" t="s">
        <v>203</v>
      </c>
      <c r="FI14" s="28" t="s">
        <v>203</v>
      </c>
      <c r="FJ14" s="28" t="s">
        <v>203</v>
      </c>
      <c r="FK14" s="28" t="s">
        <v>203</v>
      </c>
      <c r="FL14" s="28" t="s">
        <v>203</v>
      </c>
      <c r="FM14" s="28" t="s">
        <v>203</v>
      </c>
      <c r="FN14" s="28" t="s">
        <v>203</v>
      </c>
      <c r="FO14" s="28" t="s">
        <v>203</v>
      </c>
      <c r="FP14" s="28" t="s">
        <v>203</v>
      </c>
      <c r="FQ14" s="28" t="s">
        <v>203</v>
      </c>
      <c r="FR14" s="28" t="s">
        <v>203</v>
      </c>
      <c r="FS14" s="28" t="s">
        <v>203</v>
      </c>
      <c r="FT14" s="28" t="s">
        <v>203</v>
      </c>
      <c r="FU14" s="28" t="s">
        <v>203</v>
      </c>
      <c r="FV14" s="28" t="s">
        <v>203</v>
      </c>
      <c r="FW14" s="28" t="s">
        <v>203</v>
      </c>
      <c r="FX14" s="28" t="s">
        <v>203</v>
      </c>
      <c r="FY14" s="28" t="s">
        <v>203</v>
      </c>
      <c r="FZ14" s="28" t="s">
        <v>203</v>
      </c>
      <c r="GA14" s="28" t="s">
        <v>203</v>
      </c>
      <c r="GB14" s="28" t="s">
        <v>203</v>
      </c>
      <c r="GC14" s="28" t="s">
        <v>203</v>
      </c>
      <c r="GD14" s="28" t="s">
        <v>203</v>
      </c>
      <c r="GE14" s="28" t="s">
        <v>203</v>
      </c>
      <c r="GF14" s="28" t="s">
        <v>203</v>
      </c>
      <c r="GG14" s="28" t="s">
        <v>203</v>
      </c>
      <c r="GH14" s="28" t="s">
        <v>203</v>
      </c>
      <c r="GI14" s="28" t="s">
        <v>203</v>
      </c>
      <c r="GJ14" s="28" t="s">
        <v>203</v>
      </c>
      <c r="GK14" s="28" t="s">
        <v>203</v>
      </c>
      <c r="GL14" s="28" t="s">
        <v>203</v>
      </c>
      <c r="GM14" s="28" t="s">
        <v>203</v>
      </c>
      <c r="GN14" s="28" t="s">
        <v>203</v>
      </c>
      <c r="GO14" s="28" t="s">
        <v>203</v>
      </c>
      <c r="GP14" s="28" t="s">
        <v>203</v>
      </c>
      <c r="GQ14" s="28" t="s">
        <v>203</v>
      </c>
      <c r="GR14" s="28" t="s">
        <v>203</v>
      </c>
      <c r="GS14" s="28" t="s">
        <v>203</v>
      </c>
      <c r="GT14" s="28" t="s">
        <v>203</v>
      </c>
      <c r="GU14" s="28" t="s">
        <v>203</v>
      </c>
      <c r="GV14" s="28" t="s">
        <v>203</v>
      </c>
      <c r="GW14" s="28" t="s">
        <v>203</v>
      </c>
      <c r="GX14" s="29"/>
      <c r="GY14" s="30"/>
      <c r="GZ14" s="31"/>
      <c r="HA14" s="30"/>
      <c r="HB14" s="31"/>
      <c r="HC14" s="32"/>
      <c r="HD14" s="33"/>
      <c r="HE14" s="34"/>
      <c r="HF14" s="35"/>
    </row>
    <row r="15" spans="1:214" x14ac:dyDescent="0.25">
      <c r="A15" s="104"/>
      <c r="B15" s="56" t="s">
        <v>299</v>
      </c>
      <c r="C15" s="48" t="s">
        <v>300</v>
      </c>
      <c r="D15" s="48" t="s">
        <v>299</v>
      </c>
      <c r="E15" s="48" t="s">
        <v>301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>
        <v>1.26</v>
      </c>
      <c r="CN15" s="48"/>
      <c r="CO15" s="48">
        <v>1.9</v>
      </c>
      <c r="CP15" s="48"/>
      <c r="CQ15" s="48">
        <v>1.56</v>
      </c>
      <c r="CR15" s="48"/>
      <c r="CS15" s="48">
        <v>1.54</v>
      </c>
      <c r="CT15" s="48"/>
      <c r="CU15" s="48">
        <v>1.65</v>
      </c>
      <c r="CV15" s="48"/>
      <c r="CW15" s="48">
        <v>1.8</v>
      </c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>
        <v>1.1399999999999999</v>
      </c>
      <c r="EJ15" s="48"/>
      <c r="EK15" s="48"/>
      <c r="EL15" s="48"/>
      <c r="EM15" s="48">
        <v>5.44</v>
      </c>
      <c r="EN15" s="48"/>
      <c r="EO15" s="48">
        <v>2.09</v>
      </c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>
        <v>1.52</v>
      </c>
      <c r="FT15" s="48"/>
      <c r="FU15" s="48"/>
      <c r="FV15" s="48"/>
      <c r="FW15" s="48"/>
      <c r="FX15" s="48"/>
      <c r="FY15" s="48"/>
      <c r="FZ15" s="48"/>
      <c r="GA15" s="48">
        <v>2.38</v>
      </c>
      <c r="GB15" s="48"/>
      <c r="GC15" s="48">
        <v>4.95</v>
      </c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9">
        <f t="shared" ref="GX15:GX20" si="0">COUNTA(G15:GW15)</f>
        <v>12</v>
      </c>
      <c r="GY15" s="50"/>
      <c r="GZ15" s="51">
        <f t="shared" ref="GZ15:GZ20" si="1">MIN(G15:GW15)</f>
        <v>1.1399999999999999</v>
      </c>
      <c r="HA15" s="50"/>
      <c r="HB15" s="51">
        <f t="shared" ref="HB15:HB20" si="2">MAX(G15:GW15)</f>
        <v>5.44</v>
      </c>
      <c r="HC15" s="52"/>
      <c r="HD15" s="53">
        <f t="shared" ref="HD15:HD20" si="3">AVERAGE(G15:GW15)</f>
        <v>2.2691666666666666</v>
      </c>
      <c r="HE15" s="54"/>
      <c r="HF15" s="55" t="s">
        <v>296</v>
      </c>
    </row>
    <row r="16" spans="1:214" x14ac:dyDescent="0.25">
      <c r="A16" s="104"/>
      <c r="B16" s="56" t="s">
        <v>302</v>
      </c>
      <c r="C16" s="48" t="s">
        <v>303</v>
      </c>
      <c r="D16" s="48" t="s">
        <v>302</v>
      </c>
      <c r="E16" s="48" t="s">
        <v>304</v>
      </c>
      <c r="F16" s="48"/>
      <c r="G16" s="48">
        <v>0</v>
      </c>
      <c r="H16" s="48"/>
      <c r="I16" s="48"/>
      <c r="J16" s="48"/>
      <c r="K16" s="48">
        <v>0</v>
      </c>
      <c r="L16" s="48"/>
      <c r="M16" s="48"/>
      <c r="N16" s="48" t="s">
        <v>279</v>
      </c>
      <c r="O16" s="48">
        <v>12</v>
      </c>
      <c r="P16" s="48"/>
      <c r="Q16" s="48"/>
      <c r="R16" s="48"/>
      <c r="S16" s="48"/>
      <c r="T16" s="48"/>
      <c r="U16" s="48">
        <v>0</v>
      </c>
      <c r="V16" s="48"/>
      <c r="W16" s="48"/>
      <c r="X16" s="48"/>
      <c r="Y16" s="48">
        <v>0</v>
      </c>
      <c r="Z16" s="48"/>
      <c r="AA16" s="48"/>
      <c r="AB16" s="48"/>
      <c r="AC16" s="48"/>
      <c r="AD16" s="48"/>
      <c r="AE16" s="48"/>
      <c r="AF16" s="48"/>
      <c r="AG16" s="48">
        <v>0</v>
      </c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>
        <v>0</v>
      </c>
      <c r="AV16" s="48"/>
      <c r="AW16" s="48">
        <v>0</v>
      </c>
      <c r="AX16" s="48"/>
      <c r="AY16" s="48"/>
      <c r="AZ16" s="48"/>
      <c r="BA16" s="48">
        <v>0</v>
      </c>
      <c r="BB16" s="48"/>
      <c r="BC16" s="48">
        <v>0</v>
      </c>
      <c r="BD16" s="48"/>
      <c r="BE16" s="48">
        <v>0</v>
      </c>
      <c r="BF16" s="48"/>
      <c r="BG16" s="48">
        <v>0</v>
      </c>
      <c r="BH16" s="48"/>
      <c r="BI16" s="48"/>
      <c r="BJ16" s="48"/>
      <c r="BK16" s="48"/>
      <c r="BL16" s="48"/>
      <c r="BM16" s="48">
        <v>0</v>
      </c>
      <c r="BN16" s="48"/>
      <c r="BO16" s="48"/>
      <c r="BP16" s="48"/>
      <c r="BQ16" s="48">
        <v>0</v>
      </c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>
        <v>0</v>
      </c>
      <c r="CD16" s="48"/>
      <c r="CE16" s="48"/>
      <c r="CF16" s="48"/>
      <c r="CG16" s="48"/>
      <c r="CH16" s="48" t="s">
        <v>279</v>
      </c>
      <c r="CI16" s="48">
        <v>12</v>
      </c>
      <c r="CJ16" s="48"/>
      <c r="CK16" s="48"/>
      <c r="CL16" s="48"/>
      <c r="CM16" s="48">
        <v>0</v>
      </c>
      <c r="CN16" s="48"/>
      <c r="CO16" s="48">
        <v>0</v>
      </c>
      <c r="CP16" s="48"/>
      <c r="CQ16" s="48">
        <v>0</v>
      </c>
      <c r="CR16" s="48"/>
      <c r="CS16" s="48">
        <v>0</v>
      </c>
      <c r="CT16" s="48"/>
      <c r="CU16" s="48">
        <v>0</v>
      </c>
      <c r="CV16" s="48"/>
      <c r="CW16" s="48">
        <v>0</v>
      </c>
      <c r="CX16" s="48" t="s">
        <v>279</v>
      </c>
      <c r="CY16" s="48">
        <v>12</v>
      </c>
      <c r="CZ16" s="48"/>
      <c r="DA16" s="48">
        <v>0</v>
      </c>
      <c r="DB16" s="48"/>
      <c r="DC16" s="48"/>
      <c r="DD16" s="48"/>
      <c r="DE16" s="48"/>
      <c r="DF16" s="48"/>
      <c r="DG16" s="48">
        <v>0</v>
      </c>
      <c r="DH16" s="48"/>
      <c r="DI16" s="48"/>
      <c r="DJ16" s="48" t="s">
        <v>279</v>
      </c>
      <c r="DK16" s="48">
        <v>12</v>
      </c>
      <c r="DL16" s="48"/>
      <c r="DM16" s="48">
        <v>0</v>
      </c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>
        <v>0</v>
      </c>
      <c r="EJ16" s="48"/>
      <c r="EK16" s="48"/>
      <c r="EL16" s="48"/>
      <c r="EM16" s="48">
        <v>0</v>
      </c>
      <c r="EN16" s="48"/>
      <c r="EO16" s="48">
        <v>0</v>
      </c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>
        <v>0</v>
      </c>
      <c r="FT16" s="48"/>
      <c r="FU16" s="48"/>
      <c r="FV16" s="48"/>
      <c r="FW16" s="48"/>
      <c r="FX16" s="48"/>
      <c r="FY16" s="48"/>
      <c r="FZ16" s="48"/>
      <c r="GA16" s="48">
        <v>0</v>
      </c>
      <c r="GB16" s="48"/>
      <c r="GC16" s="48">
        <v>0</v>
      </c>
      <c r="GD16" s="48" t="s">
        <v>279</v>
      </c>
      <c r="GE16" s="48">
        <v>12</v>
      </c>
      <c r="GF16" s="48"/>
      <c r="GG16" s="48"/>
      <c r="GH16" s="48" t="s">
        <v>279</v>
      </c>
      <c r="GI16" s="48">
        <v>12</v>
      </c>
      <c r="GJ16" s="48"/>
      <c r="GK16" s="48"/>
      <c r="GL16" s="48"/>
      <c r="GM16" s="48"/>
      <c r="GN16" s="48"/>
      <c r="GO16" s="48">
        <v>0</v>
      </c>
      <c r="GP16" s="48"/>
      <c r="GQ16" s="48">
        <v>0</v>
      </c>
      <c r="GR16" s="48"/>
      <c r="GS16" s="48"/>
      <c r="GT16" s="48"/>
      <c r="GU16" s="48"/>
      <c r="GV16" s="48"/>
      <c r="GW16" s="48">
        <v>0</v>
      </c>
      <c r="GX16" s="49">
        <f t="shared" si="0"/>
        <v>44</v>
      </c>
      <c r="GY16" s="50"/>
      <c r="GZ16" s="51">
        <f t="shared" si="1"/>
        <v>0</v>
      </c>
      <c r="HA16" s="50" t="s">
        <v>279</v>
      </c>
      <c r="HB16" s="51">
        <f t="shared" si="2"/>
        <v>12</v>
      </c>
      <c r="HC16" s="52"/>
      <c r="HD16" s="53">
        <f t="shared" si="3"/>
        <v>1.8947368421052631</v>
      </c>
      <c r="HE16" s="54"/>
      <c r="HF16" s="55" t="s">
        <v>296</v>
      </c>
    </row>
    <row r="17" spans="1:214" x14ac:dyDescent="0.25">
      <c r="A17" s="104"/>
      <c r="B17" s="56" t="s">
        <v>305</v>
      </c>
      <c r="C17" s="48" t="s">
        <v>306</v>
      </c>
      <c r="D17" s="48" t="s">
        <v>305</v>
      </c>
      <c r="E17" s="48" t="s">
        <v>301</v>
      </c>
      <c r="F17" s="48"/>
      <c r="G17" s="48">
        <v>187</v>
      </c>
      <c r="H17" s="48"/>
      <c r="I17" s="48"/>
      <c r="J17" s="48"/>
      <c r="K17" s="48">
        <v>181</v>
      </c>
      <c r="L17" s="48"/>
      <c r="M17" s="48"/>
      <c r="N17" s="48"/>
      <c r="O17" s="48">
        <v>140</v>
      </c>
      <c r="P17" s="48"/>
      <c r="Q17" s="48"/>
      <c r="R17" s="48"/>
      <c r="S17" s="48"/>
      <c r="T17" s="48"/>
      <c r="U17" s="48">
        <v>191</v>
      </c>
      <c r="V17" s="48"/>
      <c r="W17" s="48"/>
      <c r="X17" s="48"/>
      <c r="Y17" s="48">
        <v>175</v>
      </c>
      <c r="Z17" s="48"/>
      <c r="AA17" s="48">
        <v>180</v>
      </c>
      <c r="AB17" s="48"/>
      <c r="AC17" s="48"/>
      <c r="AD17" s="48"/>
      <c r="AE17" s="48"/>
      <c r="AF17" s="48"/>
      <c r="AG17" s="48">
        <v>166</v>
      </c>
      <c r="AH17" s="48"/>
      <c r="AI17" s="48"/>
      <c r="AJ17" s="48"/>
      <c r="AK17" s="48"/>
      <c r="AL17" s="48"/>
      <c r="AM17" s="48">
        <v>130</v>
      </c>
      <c r="AN17" s="48"/>
      <c r="AO17" s="48"/>
      <c r="AP17" s="48"/>
      <c r="AQ17" s="48"/>
      <c r="AR17" s="48"/>
      <c r="AS17" s="48"/>
      <c r="AT17" s="48"/>
      <c r="AU17" s="48">
        <v>138</v>
      </c>
      <c r="AV17" s="48"/>
      <c r="AW17" s="48">
        <v>178</v>
      </c>
      <c r="AX17" s="48"/>
      <c r="AY17" s="48"/>
      <c r="AZ17" s="48"/>
      <c r="BA17" s="48">
        <v>137</v>
      </c>
      <c r="BB17" s="48"/>
      <c r="BC17" s="48">
        <v>131</v>
      </c>
      <c r="BD17" s="48"/>
      <c r="BE17" s="48">
        <v>165</v>
      </c>
      <c r="BF17" s="48"/>
      <c r="BG17" s="48">
        <v>184</v>
      </c>
      <c r="BH17" s="48"/>
      <c r="BI17" s="48">
        <v>160</v>
      </c>
      <c r="BJ17" s="48"/>
      <c r="BK17" s="48"/>
      <c r="BL17" s="48"/>
      <c r="BM17" s="48">
        <v>179</v>
      </c>
      <c r="BN17" s="48"/>
      <c r="BO17" s="48"/>
      <c r="BP17" s="48"/>
      <c r="BQ17" s="48">
        <v>157</v>
      </c>
      <c r="BR17" s="48"/>
      <c r="BS17" s="48"/>
      <c r="BT17" s="48"/>
      <c r="BU17" s="48"/>
      <c r="BV17" s="48"/>
      <c r="BW17" s="48"/>
      <c r="BX17" s="48"/>
      <c r="BY17" s="48">
        <v>160</v>
      </c>
      <c r="BZ17" s="48"/>
      <c r="CA17" s="48"/>
      <c r="CB17" s="48"/>
      <c r="CC17" s="48">
        <v>197</v>
      </c>
      <c r="CD17" s="48"/>
      <c r="CE17" s="48"/>
      <c r="CF17" s="48"/>
      <c r="CG17" s="48"/>
      <c r="CH17" s="48"/>
      <c r="CI17" s="48">
        <v>140</v>
      </c>
      <c r="CJ17" s="48"/>
      <c r="CK17" s="48"/>
      <c r="CL17" s="48"/>
      <c r="CM17" s="48">
        <v>168</v>
      </c>
      <c r="CN17" s="48"/>
      <c r="CO17" s="48">
        <v>170</v>
      </c>
      <c r="CP17" s="48"/>
      <c r="CQ17" s="48">
        <v>153</v>
      </c>
      <c r="CR17" s="48"/>
      <c r="CS17" s="48">
        <v>127</v>
      </c>
      <c r="CT17" s="48"/>
      <c r="CU17" s="48">
        <v>132</v>
      </c>
      <c r="CV17" s="48"/>
      <c r="CW17" s="48">
        <v>127</v>
      </c>
      <c r="CX17" s="48"/>
      <c r="CY17" s="48">
        <v>160</v>
      </c>
      <c r="CZ17" s="48"/>
      <c r="DA17" s="48">
        <v>174</v>
      </c>
      <c r="DB17" s="48"/>
      <c r="DC17" s="48"/>
      <c r="DD17" s="48"/>
      <c r="DE17" s="48"/>
      <c r="DF17" s="48"/>
      <c r="DG17" s="48">
        <v>127</v>
      </c>
      <c r="DH17" s="48"/>
      <c r="DI17" s="48"/>
      <c r="DJ17" s="48"/>
      <c r="DK17" s="48">
        <v>130</v>
      </c>
      <c r="DL17" s="48"/>
      <c r="DM17" s="48">
        <v>134</v>
      </c>
      <c r="DN17" s="48"/>
      <c r="DO17" s="48"/>
      <c r="DP17" s="48"/>
      <c r="DQ17" s="48">
        <v>170</v>
      </c>
      <c r="DR17" s="48"/>
      <c r="DS17" s="48"/>
      <c r="DT17" s="48"/>
      <c r="DU17" s="48"/>
      <c r="DV17" s="48"/>
      <c r="DW17" s="48"/>
      <c r="DX17" s="48"/>
      <c r="DY17" s="48">
        <v>120</v>
      </c>
      <c r="DZ17" s="48"/>
      <c r="EA17" s="48"/>
      <c r="EB17" s="48"/>
      <c r="EC17" s="48"/>
      <c r="ED17" s="48"/>
      <c r="EE17" s="48">
        <v>190</v>
      </c>
      <c r="EF17" s="48"/>
      <c r="EG17" s="48"/>
      <c r="EH17" s="48"/>
      <c r="EI17" s="48">
        <v>148</v>
      </c>
      <c r="EJ17" s="48"/>
      <c r="EK17" s="48"/>
      <c r="EL17" s="48"/>
      <c r="EM17" s="48">
        <v>157</v>
      </c>
      <c r="EN17" s="48"/>
      <c r="EO17" s="48">
        <v>137</v>
      </c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>
        <v>124</v>
      </c>
      <c r="FT17" s="48"/>
      <c r="FU17" s="48"/>
      <c r="FV17" s="48"/>
      <c r="FW17" s="48"/>
      <c r="FX17" s="48"/>
      <c r="FY17" s="48"/>
      <c r="FZ17" s="48"/>
      <c r="GA17" s="48">
        <v>143</v>
      </c>
      <c r="GB17" s="48"/>
      <c r="GC17" s="48">
        <v>167</v>
      </c>
      <c r="GD17" s="48"/>
      <c r="GE17" s="48">
        <v>150</v>
      </c>
      <c r="GF17" s="48"/>
      <c r="GG17" s="48"/>
      <c r="GH17" s="48"/>
      <c r="GI17" s="48">
        <v>130</v>
      </c>
      <c r="GJ17" s="48"/>
      <c r="GK17" s="48"/>
      <c r="GL17" s="48"/>
      <c r="GM17" s="48"/>
      <c r="GN17" s="48"/>
      <c r="GO17" s="48">
        <v>163</v>
      </c>
      <c r="GP17" s="48"/>
      <c r="GQ17" s="48">
        <v>135</v>
      </c>
      <c r="GR17" s="48"/>
      <c r="GS17" s="48"/>
      <c r="GT17" s="48"/>
      <c r="GU17" s="48"/>
      <c r="GV17" s="48"/>
      <c r="GW17" s="48">
        <v>132</v>
      </c>
      <c r="GX17" s="49">
        <f t="shared" si="0"/>
        <v>45</v>
      </c>
      <c r="GY17" s="50"/>
      <c r="GZ17" s="51">
        <f t="shared" si="1"/>
        <v>120</v>
      </c>
      <c r="HA17" s="50"/>
      <c r="HB17" s="51">
        <f t="shared" si="2"/>
        <v>197</v>
      </c>
      <c r="HC17" s="52"/>
      <c r="HD17" s="53">
        <f t="shared" si="3"/>
        <v>154.3111111111111</v>
      </c>
      <c r="HE17" s="54"/>
      <c r="HF17" s="55" t="s">
        <v>296</v>
      </c>
    </row>
    <row r="18" spans="1:214" x14ac:dyDescent="0.25">
      <c r="A18" s="104"/>
      <c r="B18" s="36" t="s">
        <v>307</v>
      </c>
      <c r="C18" s="37" t="s">
        <v>308</v>
      </c>
      <c r="D18" s="37" t="s">
        <v>307</v>
      </c>
      <c r="E18" s="37" t="s">
        <v>309</v>
      </c>
      <c r="F18" s="37"/>
      <c r="G18" s="37">
        <v>8.3000000000000007</v>
      </c>
      <c r="H18" s="37"/>
      <c r="I18" s="37"/>
      <c r="J18" s="37"/>
      <c r="K18" s="37">
        <v>8</v>
      </c>
      <c r="L18" s="37"/>
      <c r="M18" s="37"/>
      <c r="N18" s="37"/>
      <c r="O18" s="37">
        <v>8</v>
      </c>
      <c r="P18" s="37"/>
      <c r="Q18" s="37">
        <v>8.1</v>
      </c>
      <c r="R18" s="37"/>
      <c r="S18" s="37">
        <v>8</v>
      </c>
      <c r="T18" s="37"/>
      <c r="U18" s="37">
        <v>8.1999999999999993</v>
      </c>
      <c r="V18" s="37"/>
      <c r="W18" s="37"/>
      <c r="X18" s="37"/>
      <c r="Y18" s="37">
        <v>8.1</v>
      </c>
      <c r="Z18" s="37"/>
      <c r="AA18" s="37"/>
      <c r="AB18" s="37"/>
      <c r="AC18" s="37">
        <v>8.1999999999999993</v>
      </c>
      <c r="AD18" s="37"/>
      <c r="AE18" s="37">
        <v>8</v>
      </c>
      <c r="AF18" s="37"/>
      <c r="AG18" s="37">
        <v>8.1999999999999993</v>
      </c>
      <c r="AH18" s="37"/>
      <c r="AI18" s="37">
        <v>8.1</v>
      </c>
      <c r="AJ18" s="37"/>
      <c r="AK18" s="37">
        <v>8.2100000000000009</v>
      </c>
      <c r="AL18" s="37"/>
      <c r="AM18" s="37"/>
      <c r="AN18" s="37"/>
      <c r="AO18" s="37">
        <v>8.1999999999999993</v>
      </c>
      <c r="AP18" s="37"/>
      <c r="AQ18" s="37">
        <v>8.1999999999999993</v>
      </c>
      <c r="AR18" s="37"/>
      <c r="AS18" s="37">
        <v>8.1999999999999993</v>
      </c>
      <c r="AT18" s="37"/>
      <c r="AU18" s="37">
        <v>8.1</v>
      </c>
      <c r="AV18" s="37"/>
      <c r="AW18" s="37">
        <v>8.5</v>
      </c>
      <c r="AX18" s="37"/>
      <c r="AY18" s="37">
        <v>8.5</v>
      </c>
      <c r="AZ18" s="37"/>
      <c r="BA18" s="37">
        <v>8</v>
      </c>
      <c r="BB18" s="37"/>
      <c r="BC18" s="37">
        <v>8.1</v>
      </c>
      <c r="BD18" s="37"/>
      <c r="BE18" s="37">
        <v>8.4</v>
      </c>
      <c r="BF18" s="37"/>
      <c r="BG18" s="37">
        <v>8.1</v>
      </c>
      <c r="BH18" s="37"/>
      <c r="BI18" s="37"/>
      <c r="BJ18" s="37"/>
      <c r="BK18" s="37">
        <v>8.4</v>
      </c>
      <c r="BL18" s="37"/>
      <c r="BM18" s="37">
        <v>7.9</v>
      </c>
      <c r="BN18" s="37"/>
      <c r="BO18" s="37">
        <v>8</v>
      </c>
      <c r="BP18" s="37"/>
      <c r="BQ18" s="37">
        <v>8.1</v>
      </c>
      <c r="BR18" s="37"/>
      <c r="BS18" s="37">
        <v>8.1</v>
      </c>
      <c r="BT18" s="37"/>
      <c r="BU18" s="37">
        <v>8</v>
      </c>
      <c r="BV18" s="37"/>
      <c r="BW18" s="37">
        <v>8</v>
      </c>
      <c r="BX18" s="37"/>
      <c r="BY18" s="37"/>
      <c r="BZ18" s="37"/>
      <c r="CA18" s="37">
        <v>8.1</v>
      </c>
      <c r="CB18" s="37"/>
      <c r="CC18" s="37">
        <v>8.1999999999999993</v>
      </c>
      <c r="CD18" s="37"/>
      <c r="CE18" s="37"/>
      <c r="CF18" s="37"/>
      <c r="CG18" s="37"/>
      <c r="CH18" s="37"/>
      <c r="CI18" s="37">
        <v>7.7</v>
      </c>
      <c r="CJ18" s="37"/>
      <c r="CK18" s="37"/>
      <c r="CL18" s="37"/>
      <c r="CM18" s="37">
        <v>8.6</v>
      </c>
      <c r="CN18" s="37"/>
      <c r="CO18" s="37">
        <v>8.1999999999999993</v>
      </c>
      <c r="CP18" s="37"/>
      <c r="CQ18" s="37">
        <v>8.1999999999999993</v>
      </c>
      <c r="CR18" s="37"/>
      <c r="CS18" s="37">
        <v>8.1</v>
      </c>
      <c r="CT18" s="37"/>
      <c r="CU18" s="37">
        <v>8.1</v>
      </c>
      <c r="CV18" s="37"/>
      <c r="CW18" s="37">
        <v>8.1</v>
      </c>
      <c r="CX18" s="37"/>
      <c r="CY18" s="37">
        <v>8.3000000000000007</v>
      </c>
      <c r="CZ18" s="37"/>
      <c r="DA18" s="37">
        <v>8.1999999999999993</v>
      </c>
      <c r="DB18" s="37"/>
      <c r="DC18" s="37"/>
      <c r="DD18" s="37"/>
      <c r="DE18" s="37">
        <v>7.8</v>
      </c>
      <c r="DF18" s="37"/>
      <c r="DG18" s="37">
        <v>7.9</v>
      </c>
      <c r="DH18" s="37"/>
      <c r="DI18" s="37"/>
      <c r="DJ18" s="37"/>
      <c r="DK18" s="37">
        <v>8</v>
      </c>
      <c r="DL18" s="37"/>
      <c r="DM18" s="37">
        <v>8.1999999999999993</v>
      </c>
      <c r="DN18" s="37"/>
      <c r="DO18" s="37"/>
      <c r="DP18" s="37"/>
      <c r="DQ18" s="37"/>
      <c r="DR18" s="37"/>
      <c r="DS18" s="37">
        <v>8.1</v>
      </c>
      <c r="DT18" s="37"/>
      <c r="DU18" s="37">
        <v>8.1999999999999993</v>
      </c>
      <c r="DV18" s="37"/>
      <c r="DW18" s="37">
        <v>8.1999999999999993</v>
      </c>
      <c r="DX18" s="37"/>
      <c r="DY18" s="37"/>
      <c r="DZ18" s="37"/>
      <c r="EA18" s="37">
        <v>8.1999999999999993</v>
      </c>
      <c r="EB18" s="37"/>
      <c r="EC18" s="37">
        <v>8.1999999999999993</v>
      </c>
      <c r="ED18" s="37"/>
      <c r="EE18" s="37"/>
      <c r="EF18" s="37"/>
      <c r="EG18" s="37">
        <v>8.4</v>
      </c>
      <c r="EH18" s="37"/>
      <c r="EI18" s="37">
        <v>8.1999999999999993</v>
      </c>
      <c r="EJ18" s="37"/>
      <c r="EK18" s="37"/>
      <c r="EL18" s="37"/>
      <c r="EM18" s="37">
        <v>7.7</v>
      </c>
      <c r="EN18" s="37"/>
      <c r="EO18" s="37">
        <v>8</v>
      </c>
      <c r="EP18" s="37"/>
      <c r="EQ18" s="37"/>
      <c r="ER18" s="37"/>
      <c r="ES18" s="37">
        <v>7.8</v>
      </c>
      <c r="ET18" s="37"/>
      <c r="EU18" s="37">
        <v>7.7</v>
      </c>
      <c r="EV18" s="37"/>
      <c r="EW18" s="37">
        <v>7.6</v>
      </c>
      <c r="EX18" s="37"/>
      <c r="EY18" s="37">
        <v>7.8</v>
      </c>
      <c r="EZ18" s="37"/>
      <c r="FA18" s="37">
        <v>7.9</v>
      </c>
      <c r="FB18" s="37"/>
      <c r="FC18" s="37">
        <v>7.6</v>
      </c>
      <c r="FD18" s="37"/>
      <c r="FE18" s="37">
        <v>7.4</v>
      </c>
      <c r="FF18" s="37"/>
      <c r="FG18" s="37">
        <v>8.1</v>
      </c>
      <c r="FH18" s="37"/>
      <c r="FI18" s="37">
        <v>7.5</v>
      </c>
      <c r="FJ18" s="37"/>
      <c r="FK18" s="37"/>
      <c r="FL18" s="37"/>
      <c r="FM18" s="37">
        <v>7.5</v>
      </c>
      <c r="FN18" s="37"/>
      <c r="FO18" s="37">
        <v>7.6</v>
      </c>
      <c r="FP18" s="37"/>
      <c r="FQ18" s="37">
        <v>7.4</v>
      </c>
      <c r="FR18" s="37"/>
      <c r="FS18" s="37">
        <v>8.1</v>
      </c>
      <c r="FT18" s="37"/>
      <c r="FU18" s="37">
        <v>7.6</v>
      </c>
      <c r="FV18" s="37"/>
      <c r="FW18" s="37">
        <v>7.5</v>
      </c>
      <c r="FX18" s="37"/>
      <c r="FY18" s="37"/>
      <c r="FZ18" s="37"/>
      <c r="GA18" s="37">
        <v>8</v>
      </c>
      <c r="GB18" s="37"/>
      <c r="GC18" s="37">
        <v>7.8</v>
      </c>
      <c r="GD18" s="37"/>
      <c r="GE18" s="37">
        <v>8.1999999999999993</v>
      </c>
      <c r="GF18" s="37"/>
      <c r="GG18" s="37"/>
      <c r="GH18" s="37"/>
      <c r="GI18" s="37">
        <v>8</v>
      </c>
      <c r="GJ18" s="37"/>
      <c r="GK18" s="37"/>
      <c r="GL18" s="37"/>
      <c r="GM18" s="37"/>
      <c r="GN18" s="37"/>
      <c r="GO18" s="37">
        <v>8.6</v>
      </c>
      <c r="GP18" s="37"/>
      <c r="GQ18" s="37">
        <v>8.3000000000000007</v>
      </c>
      <c r="GR18" s="37"/>
      <c r="GS18" s="37">
        <v>7.97</v>
      </c>
      <c r="GT18" s="37"/>
      <c r="GU18" s="37">
        <v>8.1</v>
      </c>
      <c r="GV18" s="37"/>
      <c r="GW18" s="37">
        <v>8.1999999999999993</v>
      </c>
      <c r="GX18" s="38">
        <f t="shared" si="0"/>
        <v>77</v>
      </c>
      <c r="GY18" s="39"/>
      <c r="GZ18" s="40">
        <f t="shared" si="1"/>
        <v>7.4</v>
      </c>
      <c r="HA18" s="39"/>
      <c r="HB18" s="40">
        <f t="shared" si="2"/>
        <v>8.6</v>
      </c>
      <c r="HC18" s="41"/>
      <c r="HD18" s="45">
        <f t="shared" si="3"/>
        <v>8.0438961038961061</v>
      </c>
      <c r="HE18" s="46" t="s">
        <v>310</v>
      </c>
      <c r="HF18" s="44"/>
    </row>
    <row r="19" spans="1:214" x14ac:dyDescent="0.25">
      <c r="A19" s="104"/>
      <c r="B19" s="56" t="s">
        <v>311</v>
      </c>
      <c r="C19" s="48" t="s">
        <v>312</v>
      </c>
      <c r="D19" s="48" t="s">
        <v>311</v>
      </c>
      <c r="E19" s="48" t="s">
        <v>313</v>
      </c>
      <c r="F19" s="48"/>
      <c r="G19" s="48">
        <v>15.3</v>
      </c>
      <c r="H19" s="48"/>
      <c r="I19" s="48"/>
      <c r="J19" s="48"/>
      <c r="K19" s="48">
        <v>14.85</v>
      </c>
      <c r="L19" s="48"/>
      <c r="M19" s="48"/>
      <c r="N19" s="48"/>
      <c r="O19" s="48">
        <v>12</v>
      </c>
      <c r="P19" s="48"/>
      <c r="Q19" s="48"/>
      <c r="R19" s="48"/>
      <c r="S19" s="48"/>
      <c r="T19" s="48"/>
      <c r="U19" s="48">
        <v>15.65</v>
      </c>
      <c r="V19" s="48"/>
      <c r="W19" s="48"/>
      <c r="X19" s="48"/>
      <c r="Y19" s="48">
        <v>14.35</v>
      </c>
      <c r="Z19" s="48"/>
      <c r="AA19" s="48"/>
      <c r="AB19" s="48"/>
      <c r="AC19" s="48"/>
      <c r="AD19" s="48"/>
      <c r="AE19" s="48"/>
      <c r="AF19" s="48"/>
      <c r="AG19" s="48">
        <v>13.6</v>
      </c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>
        <v>11.35</v>
      </c>
      <c r="AV19" s="48"/>
      <c r="AW19" s="48">
        <v>14.55</v>
      </c>
      <c r="AX19" s="48"/>
      <c r="AY19" s="48"/>
      <c r="AZ19" s="48"/>
      <c r="BA19" s="48">
        <v>11.25</v>
      </c>
      <c r="BB19" s="48"/>
      <c r="BC19" s="48">
        <v>10.75</v>
      </c>
      <c r="BD19" s="48"/>
      <c r="BE19" s="48">
        <v>13.55</v>
      </c>
      <c r="BF19" s="48"/>
      <c r="BG19" s="48">
        <v>15.05</v>
      </c>
      <c r="BH19" s="48"/>
      <c r="BI19" s="48"/>
      <c r="BJ19" s="48"/>
      <c r="BK19" s="48"/>
      <c r="BL19" s="48"/>
      <c r="BM19" s="48">
        <v>14.7</v>
      </c>
      <c r="BN19" s="48"/>
      <c r="BO19" s="48"/>
      <c r="BP19" s="48"/>
      <c r="BQ19" s="48">
        <v>12.9</v>
      </c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>
        <v>16.149999999999999</v>
      </c>
      <c r="CD19" s="48"/>
      <c r="CE19" s="48"/>
      <c r="CF19" s="48"/>
      <c r="CG19" s="48"/>
      <c r="CH19" s="48"/>
      <c r="CI19" s="48">
        <v>12</v>
      </c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>
        <v>13</v>
      </c>
      <c r="CZ19" s="48"/>
      <c r="DA19" s="48">
        <v>14.25</v>
      </c>
      <c r="DB19" s="48"/>
      <c r="DC19" s="48"/>
      <c r="DD19" s="48"/>
      <c r="DE19" s="48"/>
      <c r="DF19" s="48"/>
      <c r="DG19" s="48">
        <v>10.45</v>
      </c>
      <c r="DH19" s="48"/>
      <c r="DI19" s="48"/>
      <c r="DJ19" s="48"/>
      <c r="DK19" s="48">
        <v>10</v>
      </c>
      <c r="DL19" s="48"/>
      <c r="DM19" s="48">
        <v>10.95</v>
      </c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>
        <v>13</v>
      </c>
      <c r="GF19" s="48"/>
      <c r="GG19" s="48"/>
      <c r="GH19" s="48"/>
      <c r="GI19" s="48">
        <v>10</v>
      </c>
      <c r="GJ19" s="48"/>
      <c r="GK19" s="48"/>
      <c r="GL19" s="48"/>
      <c r="GM19" s="48"/>
      <c r="GN19" s="48"/>
      <c r="GO19" s="48">
        <v>13.4</v>
      </c>
      <c r="GP19" s="48"/>
      <c r="GQ19" s="48">
        <v>11.1</v>
      </c>
      <c r="GR19" s="48"/>
      <c r="GS19" s="48"/>
      <c r="GT19" s="48"/>
      <c r="GU19" s="48"/>
      <c r="GV19" s="48"/>
      <c r="GW19" s="48">
        <v>10.8</v>
      </c>
      <c r="GX19" s="49">
        <f t="shared" si="0"/>
        <v>26</v>
      </c>
      <c r="GY19" s="50"/>
      <c r="GZ19" s="51">
        <f t="shared" si="1"/>
        <v>10</v>
      </c>
      <c r="HA19" s="50"/>
      <c r="HB19" s="51">
        <f t="shared" si="2"/>
        <v>16.149999999999999</v>
      </c>
      <c r="HC19" s="52"/>
      <c r="HD19" s="53">
        <f t="shared" si="3"/>
        <v>12.882692307692308</v>
      </c>
      <c r="HE19" s="54"/>
      <c r="HF19" s="55" t="s">
        <v>296</v>
      </c>
    </row>
    <row r="20" spans="1:214" x14ac:dyDescent="0.25">
      <c r="A20" s="104"/>
      <c r="B20" s="56" t="s">
        <v>314</v>
      </c>
      <c r="C20" s="48" t="s">
        <v>315</v>
      </c>
      <c r="D20" s="48" t="s">
        <v>314</v>
      </c>
      <c r="E20" s="48" t="s">
        <v>313</v>
      </c>
      <c r="F20" s="48"/>
      <c r="G20" s="48">
        <v>20.190000000000001</v>
      </c>
      <c r="H20" s="48"/>
      <c r="I20" s="48"/>
      <c r="J20" s="48"/>
      <c r="K20" s="48">
        <v>19.43</v>
      </c>
      <c r="L20" s="48"/>
      <c r="M20" s="48"/>
      <c r="N20" s="48"/>
      <c r="O20" s="48"/>
      <c r="P20" s="48"/>
      <c r="Q20" s="48"/>
      <c r="R20" s="48"/>
      <c r="S20" s="48"/>
      <c r="T20" s="48"/>
      <c r="U20" s="48">
        <v>18.899999999999999</v>
      </c>
      <c r="V20" s="48"/>
      <c r="W20" s="48"/>
      <c r="X20" s="48"/>
      <c r="Y20" s="48">
        <v>19.079999999999998</v>
      </c>
      <c r="Z20" s="48"/>
      <c r="AA20" s="48"/>
      <c r="AB20" s="48"/>
      <c r="AC20" s="48"/>
      <c r="AD20" s="48"/>
      <c r="AE20" s="48"/>
      <c r="AF20" s="48"/>
      <c r="AG20" s="48">
        <v>17.850000000000001</v>
      </c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>
        <v>17.32</v>
      </c>
      <c r="AV20" s="48"/>
      <c r="AW20" s="48">
        <v>19.25</v>
      </c>
      <c r="AX20" s="48"/>
      <c r="AY20" s="48"/>
      <c r="AZ20" s="48"/>
      <c r="BA20" s="48">
        <v>15.25</v>
      </c>
      <c r="BB20" s="48"/>
      <c r="BC20" s="48">
        <v>15.71</v>
      </c>
      <c r="BD20" s="48"/>
      <c r="BE20" s="48">
        <v>17.05</v>
      </c>
      <c r="BF20" s="48"/>
      <c r="BG20" s="48">
        <v>18.73</v>
      </c>
      <c r="BH20" s="48"/>
      <c r="BI20" s="48"/>
      <c r="BJ20" s="48"/>
      <c r="BK20" s="48"/>
      <c r="BL20" s="48"/>
      <c r="BM20" s="48">
        <v>18.8</v>
      </c>
      <c r="BN20" s="48"/>
      <c r="BO20" s="48"/>
      <c r="BP20" s="48"/>
      <c r="BQ20" s="48">
        <v>17.78</v>
      </c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>
        <v>19.55</v>
      </c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>
        <v>19.37</v>
      </c>
      <c r="DB20" s="48"/>
      <c r="DC20" s="48"/>
      <c r="DD20" s="48"/>
      <c r="DE20" s="48"/>
      <c r="DF20" s="48"/>
      <c r="DG20" s="48">
        <v>15.97</v>
      </c>
      <c r="DH20" s="48"/>
      <c r="DI20" s="48"/>
      <c r="DJ20" s="48"/>
      <c r="DK20" s="48"/>
      <c r="DL20" s="48"/>
      <c r="DM20" s="48">
        <v>16.940000000000001</v>
      </c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>
        <v>19.07</v>
      </c>
      <c r="GP20" s="48"/>
      <c r="GQ20" s="48">
        <v>15.13</v>
      </c>
      <c r="GR20" s="48"/>
      <c r="GS20" s="48"/>
      <c r="GT20" s="48"/>
      <c r="GU20" s="48"/>
      <c r="GV20" s="48"/>
      <c r="GW20" s="48">
        <v>15.19</v>
      </c>
      <c r="GX20" s="49">
        <f t="shared" si="0"/>
        <v>20</v>
      </c>
      <c r="GY20" s="50"/>
      <c r="GZ20" s="51">
        <f t="shared" si="1"/>
        <v>15.13</v>
      </c>
      <c r="HA20" s="50"/>
      <c r="HB20" s="51">
        <f t="shared" si="2"/>
        <v>20.190000000000001</v>
      </c>
      <c r="HC20" s="52"/>
      <c r="HD20" s="53">
        <f t="shared" si="3"/>
        <v>17.827999999999999</v>
      </c>
      <c r="HE20" s="54"/>
      <c r="HF20" s="55" t="s">
        <v>296</v>
      </c>
    </row>
    <row r="21" spans="1:214" x14ac:dyDescent="0.25">
      <c r="A21" s="104"/>
      <c r="B21" s="105" t="s">
        <v>316</v>
      </c>
      <c r="C21" s="106"/>
      <c r="D21" s="106" t="s">
        <v>203</v>
      </c>
      <c r="E21" s="28" t="s">
        <v>203</v>
      </c>
      <c r="F21" s="28" t="s">
        <v>203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28" t="s">
        <v>203</v>
      </c>
      <c r="M21" s="28" t="s">
        <v>203</v>
      </c>
      <c r="N21" s="28" t="s">
        <v>203</v>
      </c>
      <c r="O21" s="28" t="s">
        <v>203</v>
      </c>
      <c r="P21" s="28" t="s">
        <v>203</v>
      </c>
      <c r="Q21" s="28" t="s">
        <v>203</v>
      </c>
      <c r="R21" s="28" t="s">
        <v>203</v>
      </c>
      <c r="S21" s="28" t="s">
        <v>203</v>
      </c>
      <c r="T21" s="28" t="s">
        <v>203</v>
      </c>
      <c r="U21" s="28" t="s">
        <v>203</v>
      </c>
      <c r="V21" s="28" t="s">
        <v>203</v>
      </c>
      <c r="W21" s="28" t="s">
        <v>203</v>
      </c>
      <c r="X21" s="28" t="s">
        <v>203</v>
      </c>
      <c r="Y21" s="28" t="s">
        <v>203</v>
      </c>
      <c r="Z21" s="28" t="s">
        <v>203</v>
      </c>
      <c r="AA21" s="28" t="s">
        <v>203</v>
      </c>
      <c r="AB21" s="28" t="s">
        <v>203</v>
      </c>
      <c r="AC21" s="28" t="s">
        <v>203</v>
      </c>
      <c r="AD21" s="28" t="s">
        <v>203</v>
      </c>
      <c r="AE21" s="28" t="s">
        <v>203</v>
      </c>
      <c r="AF21" s="28" t="s">
        <v>203</v>
      </c>
      <c r="AG21" s="28" t="s">
        <v>203</v>
      </c>
      <c r="AH21" s="28" t="s">
        <v>203</v>
      </c>
      <c r="AI21" s="28" t="s">
        <v>203</v>
      </c>
      <c r="AJ21" s="28" t="s">
        <v>203</v>
      </c>
      <c r="AK21" s="28" t="s">
        <v>203</v>
      </c>
      <c r="AL21" s="28" t="s">
        <v>203</v>
      </c>
      <c r="AM21" s="28" t="s">
        <v>203</v>
      </c>
      <c r="AN21" s="28" t="s">
        <v>203</v>
      </c>
      <c r="AO21" s="28" t="s">
        <v>203</v>
      </c>
      <c r="AP21" s="28" t="s">
        <v>203</v>
      </c>
      <c r="AQ21" s="28" t="s">
        <v>203</v>
      </c>
      <c r="AR21" s="28" t="s">
        <v>203</v>
      </c>
      <c r="AS21" s="28" t="s">
        <v>203</v>
      </c>
      <c r="AT21" s="28" t="s">
        <v>203</v>
      </c>
      <c r="AU21" s="28" t="s">
        <v>203</v>
      </c>
      <c r="AV21" s="28" t="s">
        <v>203</v>
      </c>
      <c r="AW21" s="28" t="s">
        <v>203</v>
      </c>
      <c r="AX21" s="28" t="s">
        <v>203</v>
      </c>
      <c r="AY21" s="28" t="s">
        <v>203</v>
      </c>
      <c r="AZ21" s="28" t="s">
        <v>203</v>
      </c>
      <c r="BA21" s="28" t="s">
        <v>203</v>
      </c>
      <c r="BB21" s="28" t="s">
        <v>203</v>
      </c>
      <c r="BC21" s="28" t="s">
        <v>203</v>
      </c>
      <c r="BD21" s="28" t="s">
        <v>203</v>
      </c>
      <c r="BE21" s="28" t="s">
        <v>203</v>
      </c>
      <c r="BF21" s="28" t="s">
        <v>203</v>
      </c>
      <c r="BG21" s="28" t="s">
        <v>203</v>
      </c>
      <c r="BH21" s="28" t="s">
        <v>203</v>
      </c>
      <c r="BI21" s="28" t="s">
        <v>203</v>
      </c>
      <c r="BJ21" s="28" t="s">
        <v>203</v>
      </c>
      <c r="BK21" s="28" t="s">
        <v>203</v>
      </c>
      <c r="BL21" s="28" t="s">
        <v>203</v>
      </c>
      <c r="BM21" s="28" t="s">
        <v>203</v>
      </c>
      <c r="BN21" s="28" t="s">
        <v>203</v>
      </c>
      <c r="BO21" s="28" t="s">
        <v>203</v>
      </c>
      <c r="BP21" s="28" t="s">
        <v>203</v>
      </c>
      <c r="BQ21" s="28" t="s">
        <v>203</v>
      </c>
      <c r="BR21" s="28" t="s">
        <v>203</v>
      </c>
      <c r="BS21" s="28" t="s">
        <v>203</v>
      </c>
      <c r="BT21" s="28" t="s">
        <v>203</v>
      </c>
      <c r="BU21" s="28" t="s">
        <v>203</v>
      </c>
      <c r="BV21" s="28" t="s">
        <v>203</v>
      </c>
      <c r="BW21" s="28" t="s">
        <v>203</v>
      </c>
      <c r="BX21" s="28" t="s">
        <v>203</v>
      </c>
      <c r="BY21" s="28" t="s">
        <v>203</v>
      </c>
      <c r="BZ21" s="28" t="s">
        <v>203</v>
      </c>
      <c r="CA21" s="28" t="s">
        <v>203</v>
      </c>
      <c r="CB21" s="28" t="s">
        <v>203</v>
      </c>
      <c r="CC21" s="28" t="s">
        <v>203</v>
      </c>
      <c r="CD21" s="28" t="s">
        <v>203</v>
      </c>
      <c r="CE21" s="28" t="s">
        <v>203</v>
      </c>
      <c r="CF21" s="28" t="s">
        <v>203</v>
      </c>
      <c r="CG21" s="28" t="s">
        <v>203</v>
      </c>
      <c r="CH21" s="28" t="s">
        <v>203</v>
      </c>
      <c r="CI21" s="28" t="s">
        <v>203</v>
      </c>
      <c r="CJ21" s="28" t="s">
        <v>203</v>
      </c>
      <c r="CK21" s="28" t="s">
        <v>203</v>
      </c>
      <c r="CL21" s="28" t="s">
        <v>203</v>
      </c>
      <c r="CM21" s="28" t="s">
        <v>203</v>
      </c>
      <c r="CN21" s="28" t="s">
        <v>203</v>
      </c>
      <c r="CO21" s="28" t="s">
        <v>203</v>
      </c>
      <c r="CP21" s="28" t="s">
        <v>203</v>
      </c>
      <c r="CQ21" s="28" t="s">
        <v>203</v>
      </c>
      <c r="CR21" s="28" t="s">
        <v>203</v>
      </c>
      <c r="CS21" s="28" t="s">
        <v>203</v>
      </c>
      <c r="CT21" s="28" t="s">
        <v>203</v>
      </c>
      <c r="CU21" s="28" t="s">
        <v>203</v>
      </c>
      <c r="CV21" s="28" t="s">
        <v>203</v>
      </c>
      <c r="CW21" s="28" t="s">
        <v>203</v>
      </c>
      <c r="CX21" s="28" t="s">
        <v>203</v>
      </c>
      <c r="CY21" s="28" t="s">
        <v>203</v>
      </c>
      <c r="CZ21" s="28" t="s">
        <v>203</v>
      </c>
      <c r="DA21" s="28" t="s">
        <v>203</v>
      </c>
      <c r="DB21" s="28" t="s">
        <v>203</v>
      </c>
      <c r="DC21" s="28" t="s">
        <v>203</v>
      </c>
      <c r="DD21" s="28" t="s">
        <v>203</v>
      </c>
      <c r="DE21" s="28" t="s">
        <v>203</v>
      </c>
      <c r="DF21" s="28" t="s">
        <v>203</v>
      </c>
      <c r="DG21" s="28" t="s">
        <v>203</v>
      </c>
      <c r="DH21" s="28" t="s">
        <v>203</v>
      </c>
      <c r="DI21" s="28" t="s">
        <v>203</v>
      </c>
      <c r="DJ21" s="28" t="s">
        <v>203</v>
      </c>
      <c r="DK21" s="28" t="s">
        <v>203</v>
      </c>
      <c r="DL21" s="28" t="s">
        <v>203</v>
      </c>
      <c r="DM21" s="28" t="s">
        <v>203</v>
      </c>
      <c r="DN21" s="28" t="s">
        <v>203</v>
      </c>
      <c r="DO21" s="28" t="s">
        <v>203</v>
      </c>
      <c r="DP21" s="28" t="s">
        <v>203</v>
      </c>
      <c r="DQ21" s="28" t="s">
        <v>203</v>
      </c>
      <c r="DR21" s="28" t="s">
        <v>203</v>
      </c>
      <c r="DS21" s="28" t="s">
        <v>203</v>
      </c>
      <c r="DT21" s="28" t="s">
        <v>203</v>
      </c>
      <c r="DU21" s="28" t="s">
        <v>203</v>
      </c>
      <c r="DV21" s="28" t="s">
        <v>203</v>
      </c>
      <c r="DW21" s="28" t="s">
        <v>203</v>
      </c>
      <c r="DX21" s="28" t="s">
        <v>203</v>
      </c>
      <c r="DY21" s="28" t="s">
        <v>203</v>
      </c>
      <c r="DZ21" s="28" t="s">
        <v>203</v>
      </c>
      <c r="EA21" s="28" t="s">
        <v>203</v>
      </c>
      <c r="EB21" s="28" t="s">
        <v>203</v>
      </c>
      <c r="EC21" s="28" t="s">
        <v>203</v>
      </c>
      <c r="ED21" s="28" t="s">
        <v>203</v>
      </c>
      <c r="EE21" s="28" t="s">
        <v>203</v>
      </c>
      <c r="EF21" s="28" t="s">
        <v>203</v>
      </c>
      <c r="EG21" s="28" t="s">
        <v>203</v>
      </c>
      <c r="EH21" s="28" t="s">
        <v>203</v>
      </c>
      <c r="EI21" s="28" t="s">
        <v>203</v>
      </c>
      <c r="EJ21" s="28" t="s">
        <v>203</v>
      </c>
      <c r="EK21" s="28" t="s">
        <v>203</v>
      </c>
      <c r="EL21" s="28" t="s">
        <v>203</v>
      </c>
      <c r="EM21" s="28" t="s">
        <v>203</v>
      </c>
      <c r="EN21" s="28" t="s">
        <v>203</v>
      </c>
      <c r="EO21" s="28" t="s">
        <v>203</v>
      </c>
      <c r="EP21" s="28" t="s">
        <v>203</v>
      </c>
      <c r="EQ21" s="28" t="s">
        <v>203</v>
      </c>
      <c r="ER21" s="28" t="s">
        <v>203</v>
      </c>
      <c r="ES21" s="28" t="s">
        <v>203</v>
      </c>
      <c r="ET21" s="28" t="s">
        <v>203</v>
      </c>
      <c r="EU21" s="28" t="s">
        <v>203</v>
      </c>
      <c r="EV21" s="28" t="s">
        <v>203</v>
      </c>
      <c r="EW21" s="28" t="s">
        <v>203</v>
      </c>
      <c r="EX21" s="28" t="s">
        <v>203</v>
      </c>
      <c r="EY21" s="28" t="s">
        <v>203</v>
      </c>
      <c r="EZ21" s="28" t="s">
        <v>203</v>
      </c>
      <c r="FA21" s="28" t="s">
        <v>203</v>
      </c>
      <c r="FB21" s="28" t="s">
        <v>203</v>
      </c>
      <c r="FC21" s="28" t="s">
        <v>203</v>
      </c>
      <c r="FD21" s="28" t="s">
        <v>203</v>
      </c>
      <c r="FE21" s="28" t="s">
        <v>203</v>
      </c>
      <c r="FF21" s="28" t="s">
        <v>203</v>
      </c>
      <c r="FG21" s="28" t="s">
        <v>203</v>
      </c>
      <c r="FH21" s="28" t="s">
        <v>203</v>
      </c>
      <c r="FI21" s="28" t="s">
        <v>203</v>
      </c>
      <c r="FJ21" s="28" t="s">
        <v>203</v>
      </c>
      <c r="FK21" s="28" t="s">
        <v>203</v>
      </c>
      <c r="FL21" s="28" t="s">
        <v>203</v>
      </c>
      <c r="FM21" s="28" t="s">
        <v>203</v>
      </c>
      <c r="FN21" s="28" t="s">
        <v>203</v>
      </c>
      <c r="FO21" s="28" t="s">
        <v>203</v>
      </c>
      <c r="FP21" s="28" t="s">
        <v>203</v>
      </c>
      <c r="FQ21" s="28" t="s">
        <v>203</v>
      </c>
      <c r="FR21" s="28" t="s">
        <v>203</v>
      </c>
      <c r="FS21" s="28" t="s">
        <v>203</v>
      </c>
      <c r="FT21" s="28" t="s">
        <v>203</v>
      </c>
      <c r="FU21" s="28" t="s">
        <v>203</v>
      </c>
      <c r="FV21" s="28" t="s">
        <v>203</v>
      </c>
      <c r="FW21" s="28" t="s">
        <v>203</v>
      </c>
      <c r="FX21" s="28" t="s">
        <v>203</v>
      </c>
      <c r="FY21" s="28" t="s">
        <v>203</v>
      </c>
      <c r="FZ21" s="28" t="s">
        <v>203</v>
      </c>
      <c r="GA21" s="28" t="s">
        <v>203</v>
      </c>
      <c r="GB21" s="28" t="s">
        <v>203</v>
      </c>
      <c r="GC21" s="28" t="s">
        <v>203</v>
      </c>
      <c r="GD21" s="28" t="s">
        <v>203</v>
      </c>
      <c r="GE21" s="28" t="s">
        <v>203</v>
      </c>
      <c r="GF21" s="28" t="s">
        <v>203</v>
      </c>
      <c r="GG21" s="28" t="s">
        <v>203</v>
      </c>
      <c r="GH21" s="28" t="s">
        <v>203</v>
      </c>
      <c r="GI21" s="28" t="s">
        <v>203</v>
      </c>
      <c r="GJ21" s="28" t="s">
        <v>203</v>
      </c>
      <c r="GK21" s="28" t="s">
        <v>203</v>
      </c>
      <c r="GL21" s="28" t="s">
        <v>203</v>
      </c>
      <c r="GM21" s="28" t="s">
        <v>203</v>
      </c>
      <c r="GN21" s="28" t="s">
        <v>203</v>
      </c>
      <c r="GO21" s="28" t="s">
        <v>203</v>
      </c>
      <c r="GP21" s="28" t="s">
        <v>203</v>
      </c>
      <c r="GQ21" s="28" t="s">
        <v>203</v>
      </c>
      <c r="GR21" s="28" t="s">
        <v>203</v>
      </c>
      <c r="GS21" s="28" t="s">
        <v>203</v>
      </c>
      <c r="GT21" s="28" t="s">
        <v>203</v>
      </c>
      <c r="GU21" s="28" t="s">
        <v>203</v>
      </c>
      <c r="GV21" s="28" t="s">
        <v>203</v>
      </c>
      <c r="GW21" s="28" t="s">
        <v>203</v>
      </c>
      <c r="GX21" s="29"/>
      <c r="GY21" s="30"/>
      <c r="GZ21" s="31"/>
      <c r="HA21" s="30"/>
      <c r="HB21" s="31"/>
      <c r="HC21" s="32"/>
      <c r="HD21" s="33"/>
      <c r="HE21" s="34"/>
      <c r="HF21" s="35"/>
    </row>
    <row r="22" spans="1:214" x14ac:dyDescent="0.25">
      <c r="A22" s="104"/>
      <c r="B22" s="57" t="s">
        <v>317</v>
      </c>
      <c r="C22" s="58" t="s">
        <v>318</v>
      </c>
      <c r="D22" s="58" t="s">
        <v>317</v>
      </c>
      <c r="E22" s="58" t="s">
        <v>319</v>
      </c>
      <c r="F22" s="58"/>
      <c r="G22" s="58">
        <v>7.8</v>
      </c>
      <c r="H22" s="58"/>
      <c r="I22" s="58"/>
      <c r="J22" s="58"/>
      <c r="K22" s="58">
        <v>14.2</v>
      </c>
      <c r="L22" s="58"/>
      <c r="M22" s="58"/>
      <c r="N22" s="58"/>
      <c r="O22" s="58">
        <v>26.4</v>
      </c>
      <c r="P22" s="58"/>
      <c r="Q22" s="58">
        <v>26.5</v>
      </c>
      <c r="R22" s="58"/>
      <c r="S22" s="58">
        <v>26.5</v>
      </c>
      <c r="T22" s="58"/>
      <c r="U22" s="58">
        <v>10</v>
      </c>
      <c r="V22" s="58"/>
      <c r="W22" s="58"/>
      <c r="X22" s="58"/>
      <c r="Y22" s="58">
        <v>5.9</v>
      </c>
      <c r="Z22" s="58"/>
      <c r="AA22" s="58"/>
      <c r="AB22" s="58"/>
      <c r="AC22" s="58">
        <v>13.2</v>
      </c>
      <c r="AD22" s="58"/>
      <c r="AE22" s="58">
        <v>13.5</v>
      </c>
      <c r="AF22" s="58"/>
      <c r="AG22" s="58">
        <v>14.9</v>
      </c>
      <c r="AH22" s="58"/>
      <c r="AI22" s="58">
        <v>26.3</v>
      </c>
      <c r="AJ22" s="58"/>
      <c r="AK22" s="58">
        <v>27.7</v>
      </c>
      <c r="AL22" s="58"/>
      <c r="AM22" s="58"/>
      <c r="AN22" s="58"/>
      <c r="AO22" s="58">
        <v>25.8</v>
      </c>
      <c r="AP22" s="58"/>
      <c r="AQ22" s="58">
        <v>26</v>
      </c>
      <c r="AR22" s="58"/>
      <c r="AS22" s="58">
        <v>17.7</v>
      </c>
      <c r="AT22" s="58"/>
      <c r="AU22" s="58">
        <v>19.600000000000001</v>
      </c>
      <c r="AV22" s="58"/>
      <c r="AW22" s="58">
        <v>4.7</v>
      </c>
      <c r="AX22" s="58"/>
      <c r="AY22" s="58">
        <v>14.9</v>
      </c>
      <c r="AZ22" s="58"/>
      <c r="BA22" s="58">
        <v>29.5</v>
      </c>
      <c r="BB22" s="58"/>
      <c r="BC22" s="58">
        <v>19.399999999999999</v>
      </c>
      <c r="BD22" s="58"/>
      <c r="BE22" s="58">
        <v>9.4</v>
      </c>
      <c r="BF22" s="58"/>
      <c r="BG22" s="58">
        <v>7.2</v>
      </c>
      <c r="BH22" s="58"/>
      <c r="BI22" s="58"/>
      <c r="BJ22" s="58"/>
      <c r="BK22" s="58">
        <v>8.1</v>
      </c>
      <c r="BL22" s="58"/>
      <c r="BM22" s="58">
        <v>13.5</v>
      </c>
      <c r="BN22" s="58"/>
      <c r="BO22" s="58">
        <v>15.2</v>
      </c>
      <c r="BP22" s="58"/>
      <c r="BQ22" s="58">
        <v>18.100000000000001</v>
      </c>
      <c r="BR22" s="58"/>
      <c r="BS22" s="58">
        <v>30.8</v>
      </c>
      <c r="BT22" s="58"/>
      <c r="BU22" s="58">
        <v>27.7</v>
      </c>
      <c r="BV22" s="58"/>
      <c r="BW22" s="58">
        <v>22.1</v>
      </c>
      <c r="BX22" s="58"/>
      <c r="BY22" s="58"/>
      <c r="BZ22" s="58"/>
      <c r="CA22" s="58">
        <v>13.3</v>
      </c>
      <c r="CB22" s="58"/>
      <c r="CC22" s="58">
        <v>11.6</v>
      </c>
      <c r="CD22" s="58"/>
      <c r="CE22" s="58"/>
      <c r="CF22" s="58"/>
      <c r="CG22" s="58"/>
      <c r="CH22" s="58"/>
      <c r="CI22" s="58">
        <v>27</v>
      </c>
      <c r="CJ22" s="58"/>
      <c r="CK22" s="58"/>
      <c r="CL22" s="58"/>
      <c r="CM22" s="58">
        <v>5.8</v>
      </c>
      <c r="CN22" s="58"/>
      <c r="CO22" s="58">
        <v>14.7</v>
      </c>
      <c r="CP22" s="58"/>
      <c r="CQ22" s="58">
        <v>20.8</v>
      </c>
      <c r="CR22" s="58"/>
      <c r="CS22" s="58">
        <v>25</v>
      </c>
      <c r="CT22" s="58"/>
      <c r="CU22" s="58">
        <v>22.3</v>
      </c>
      <c r="CV22" s="58"/>
      <c r="CW22" s="58">
        <v>15</v>
      </c>
      <c r="CX22" s="58"/>
      <c r="CY22" s="58">
        <v>7.9</v>
      </c>
      <c r="CZ22" s="58"/>
      <c r="DA22" s="58">
        <v>11.8</v>
      </c>
      <c r="DB22" s="58"/>
      <c r="DC22" s="58"/>
      <c r="DD22" s="58"/>
      <c r="DE22" s="58"/>
      <c r="DF22" s="58"/>
      <c r="DG22" s="58">
        <v>27.8</v>
      </c>
      <c r="DH22" s="58"/>
      <c r="DI22" s="58"/>
      <c r="DJ22" s="58"/>
      <c r="DK22" s="58">
        <v>28.9</v>
      </c>
      <c r="DL22" s="58"/>
      <c r="DM22" s="58">
        <v>21</v>
      </c>
      <c r="DN22" s="58"/>
      <c r="DO22" s="58"/>
      <c r="DP22" s="58"/>
      <c r="DQ22" s="58"/>
      <c r="DR22" s="58"/>
      <c r="DS22" s="58">
        <v>6.3</v>
      </c>
      <c r="DT22" s="58"/>
      <c r="DU22" s="58">
        <v>15.6</v>
      </c>
      <c r="DV22" s="58"/>
      <c r="DW22" s="58">
        <v>28.3</v>
      </c>
      <c r="DX22" s="58"/>
      <c r="DY22" s="58"/>
      <c r="DZ22" s="58"/>
      <c r="EA22" s="58">
        <v>26.3</v>
      </c>
      <c r="EB22" s="58"/>
      <c r="EC22" s="58">
        <v>19</v>
      </c>
      <c r="ED22" s="58"/>
      <c r="EE22" s="58"/>
      <c r="EF22" s="58"/>
      <c r="EG22" s="58">
        <v>8.1</v>
      </c>
      <c r="EH22" s="58"/>
      <c r="EI22" s="58">
        <v>11.3</v>
      </c>
      <c r="EJ22" s="58"/>
      <c r="EK22" s="58">
        <v>13.5</v>
      </c>
      <c r="EL22" s="58"/>
      <c r="EM22" s="58">
        <v>16.5</v>
      </c>
      <c r="EN22" s="58"/>
      <c r="EO22" s="58">
        <v>25.4</v>
      </c>
      <c r="EP22" s="58"/>
      <c r="EQ22" s="58">
        <v>26.7</v>
      </c>
      <c r="ER22" s="58"/>
      <c r="ES22" s="58">
        <v>26.8</v>
      </c>
      <c r="ET22" s="58"/>
      <c r="EU22" s="58">
        <v>26.9</v>
      </c>
      <c r="EV22" s="58"/>
      <c r="EW22" s="58">
        <v>29.4</v>
      </c>
      <c r="EX22" s="58"/>
      <c r="EY22" s="58">
        <v>28.4</v>
      </c>
      <c r="EZ22" s="58"/>
      <c r="FA22" s="58">
        <v>27.4</v>
      </c>
      <c r="FB22" s="58"/>
      <c r="FC22" s="58">
        <v>26.1</v>
      </c>
      <c r="FD22" s="58"/>
      <c r="FE22" s="58">
        <v>26.8</v>
      </c>
      <c r="FF22" s="58"/>
      <c r="FG22" s="58">
        <v>27.8</v>
      </c>
      <c r="FH22" s="58"/>
      <c r="FI22" s="58">
        <v>27.5</v>
      </c>
      <c r="FJ22" s="58"/>
      <c r="FK22" s="58">
        <v>27.5</v>
      </c>
      <c r="FL22" s="58"/>
      <c r="FM22" s="58">
        <v>25.8</v>
      </c>
      <c r="FN22" s="58"/>
      <c r="FO22" s="58">
        <v>26</v>
      </c>
      <c r="FP22" s="58"/>
      <c r="FQ22" s="58">
        <v>24.4</v>
      </c>
      <c r="FR22" s="58"/>
      <c r="FS22" s="58">
        <v>24.4</v>
      </c>
      <c r="FT22" s="58"/>
      <c r="FU22" s="58">
        <v>26.6</v>
      </c>
      <c r="FV22" s="58"/>
      <c r="FW22" s="58">
        <v>25.6</v>
      </c>
      <c r="FX22" s="58"/>
      <c r="FY22" s="58">
        <v>18.5</v>
      </c>
      <c r="FZ22" s="58"/>
      <c r="GA22" s="58">
        <v>18.600000000000001</v>
      </c>
      <c r="GB22" s="58"/>
      <c r="GC22" s="58">
        <v>12.5</v>
      </c>
      <c r="GD22" s="58"/>
      <c r="GE22" s="58">
        <v>9.5</v>
      </c>
      <c r="GF22" s="58"/>
      <c r="GG22" s="58"/>
      <c r="GH22" s="58"/>
      <c r="GI22" s="58">
        <v>25.9</v>
      </c>
      <c r="GJ22" s="58"/>
      <c r="GK22" s="58"/>
      <c r="GL22" s="58"/>
      <c r="GM22" s="58"/>
      <c r="GN22" s="58"/>
      <c r="GO22" s="58">
        <v>9.6</v>
      </c>
      <c r="GP22" s="58"/>
      <c r="GQ22" s="58">
        <v>15.7</v>
      </c>
      <c r="GR22" s="58"/>
      <c r="GS22" s="58">
        <v>25.6</v>
      </c>
      <c r="GT22" s="58"/>
      <c r="GU22" s="58">
        <v>23.9</v>
      </c>
      <c r="GV22" s="58"/>
      <c r="GW22" s="58">
        <v>19</v>
      </c>
      <c r="GX22" s="59">
        <f>COUNTA(G22:GW22)</f>
        <v>80</v>
      </c>
      <c r="GY22" s="60"/>
      <c r="GZ22" s="61">
        <f>MIN(G22:GW22)</f>
        <v>4.7</v>
      </c>
      <c r="HA22" s="60"/>
      <c r="HB22" s="61">
        <f>MAX(G22:GW22)</f>
        <v>30.8</v>
      </c>
      <c r="HC22" s="62"/>
      <c r="HD22" s="63">
        <f>AVERAGE(G22:GW22)</f>
        <v>19.733749999999993</v>
      </c>
      <c r="HE22" s="64" t="s">
        <v>320</v>
      </c>
      <c r="HF22" s="65" t="s">
        <v>321</v>
      </c>
    </row>
    <row r="23" spans="1:214" x14ac:dyDescent="0.25">
      <c r="A23" s="104"/>
      <c r="B23" s="105" t="s">
        <v>322</v>
      </c>
      <c r="C23" s="106"/>
      <c r="D23" s="106" t="s">
        <v>203</v>
      </c>
      <c r="E23" s="28" t="s">
        <v>203</v>
      </c>
      <c r="F23" s="28" t="s">
        <v>203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28" t="s">
        <v>203</v>
      </c>
      <c r="M23" s="28" t="s">
        <v>203</v>
      </c>
      <c r="N23" s="28" t="s">
        <v>203</v>
      </c>
      <c r="O23" s="28" t="s">
        <v>203</v>
      </c>
      <c r="P23" s="28" t="s">
        <v>203</v>
      </c>
      <c r="Q23" s="28" t="s">
        <v>203</v>
      </c>
      <c r="R23" s="28" t="s">
        <v>203</v>
      </c>
      <c r="S23" s="28" t="s">
        <v>203</v>
      </c>
      <c r="T23" s="28" t="s">
        <v>203</v>
      </c>
      <c r="U23" s="28" t="s">
        <v>203</v>
      </c>
      <c r="V23" s="28" t="s">
        <v>203</v>
      </c>
      <c r="W23" s="28" t="s">
        <v>203</v>
      </c>
      <c r="X23" s="28" t="s">
        <v>203</v>
      </c>
      <c r="Y23" s="28" t="s">
        <v>203</v>
      </c>
      <c r="Z23" s="28" t="s">
        <v>203</v>
      </c>
      <c r="AA23" s="28" t="s">
        <v>203</v>
      </c>
      <c r="AB23" s="28" t="s">
        <v>203</v>
      </c>
      <c r="AC23" s="28" t="s">
        <v>203</v>
      </c>
      <c r="AD23" s="28" t="s">
        <v>203</v>
      </c>
      <c r="AE23" s="28" t="s">
        <v>203</v>
      </c>
      <c r="AF23" s="28" t="s">
        <v>203</v>
      </c>
      <c r="AG23" s="28" t="s">
        <v>203</v>
      </c>
      <c r="AH23" s="28" t="s">
        <v>203</v>
      </c>
      <c r="AI23" s="28" t="s">
        <v>203</v>
      </c>
      <c r="AJ23" s="28" t="s">
        <v>203</v>
      </c>
      <c r="AK23" s="28" t="s">
        <v>203</v>
      </c>
      <c r="AL23" s="28" t="s">
        <v>203</v>
      </c>
      <c r="AM23" s="28" t="s">
        <v>203</v>
      </c>
      <c r="AN23" s="28" t="s">
        <v>203</v>
      </c>
      <c r="AO23" s="28" t="s">
        <v>203</v>
      </c>
      <c r="AP23" s="28" t="s">
        <v>203</v>
      </c>
      <c r="AQ23" s="28" t="s">
        <v>203</v>
      </c>
      <c r="AR23" s="28" t="s">
        <v>203</v>
      </c>
      <c r="AS23" s="28" t="s">
        <v>203</v>
      </c>
      <c r="AT23" s="28" t="s">
        <v>203</v>
      </c>
      <c r="AU23" s="28" t="s">
        <v>203</v>
      </c>
      <c r="AV23" s="28" t="s">
        <v>203</v>
      </c>
      <c r="AW23" s="28" t="s">
        <v>203</v>
      </c>
      <c r="AX23" s="28" t="s">
        <v>203</v>
      </c>
      <c r="AY23" s="28" t="s">
        <v>203</v>
      </c>
      <c r="AZ23" s="28" t="s">
        <v>203</v>
      </c>
      <c r="BA23" s="28" t="s">
        <v>203</v>
      </c>
      <c r="BB23" s="28" t="s">
        <v>203</v>
      </c>
      <c r="BC23" s="28" t="s">
        <v>203</v>
      </c>
      <c r="BD23" s="28" t="s">
        <v>203</v>
      </c>
      <c r="BE23" s="28" t="s">
        <v>203</v>
      </c>
      <c r="BF23" s="28" t="s">
        <v>203</v>
      </c>
      <c r="BG23" s="28" t="s">
        <v>203</v>
      </c>
      <c r="BH23" s="28" t="s">
        <v>203</v>
      </c>
      <c r="BI23" s="28" t="s">
        <v>203</v>
      </c>
      <c r="BJ23" s="28" t="s">
        <v>203</v>
      </c>
      <c r="BK23" s="28" t="s">
        <v>203</v>
      </c>
      <c r="BL23" s="28" t="s">
        <v>203</v>
      </c>
      <c r="BM23" s="28" t="s">
        <v>203</v>
      </c>
      <c r="BN23" s="28" t="s">
        <v>203</v>
      </c>
      <c r="BO23" s="28" t="s">
        <v>203</v>
      </c>
      <c r="BP23" s="28" t="s">
        <v>203</v>
      </c>
      <c r="BQ23" s="28" t="s">
        <v>203</v>
      </c>
      <c r="BR23" s="28" t="s">
        <v>203</v>
      </c>
      <c r="BS23" s="28" t="s">
        <v>203</v>
      </c>
      <c r="BT23" s="28" t="s">
        <v>203</v>
      </c>
      <c r="BU23" s="28" t="s">
        <v>203</v>
      </c>
      <c r="BV23" s="28" t="s">
        <v>203</v>
      </c>
      <c r="BW23" s="28" t="s">
        <v>203</v>
      </c>
      <c r="BX23" s="28" t="s">
        <v>203</v>
      </c>
      <c r="BY23" s="28" t="s">
        <v>203</v>
      </c>
      <c r="BZ23" s="28" t="s">
        <v>203</v>
      </c>
      <c r="CA23" s="28" t="s">
        <v>203</v>
      </c>
      <c r="CB23" s="28" t="s">
        <v>203</v>
      </c>
      <c r="CC23" s="28" t="s">
        <v>203</v>
      </c>
      <c r="CD23" s="28" t="s">
        <v>203</v>
      </c>
      <c r="CE23" s="28" t="s">
        <v>203</v>
      </c>
      <c r="CF23" s="28" t="s">
        <v>203</v>
      </c>
      <c r="CG23" s="28" t="s">
        <v>203</v>
      </c>
      <c r="CH23" s="28" t="s">
        <v>203</v>
      </c>
      <c r="CI23" s="28" t="s">
        <v>203</v>
      </c>
      <c r="CJ23" s="28" t="s">
        <v>203</v>
      </c>
      <c r="CK23" s="28" t="s">
        <v>203</v>
      </c>
      <c r="CL23" s="28" t="s">
        <v>203</v>
      </c>
      <c r="CM23" s="28" t="s">
        <v>203</v>
      </c>
      <c r="CN23" s="28" t="s">
        <v>203</v>
      </c>
      <c r="CO23" s="28" t="s">
        <v>203</v>
      </c>
      <c r="CP23" s="28" t="s">
        <v>203</v>
      </c>
      <c r="CQ23" s="28" t="s">
        <v>203</v>
      </c>
      <c r="CR23" s="28" t="s">
        <v>203</v>
      </c>
      <c r="CS23" s="28" t="s">
        <v>203</v>
      </c>
      <c r="CT23" s="28" t="s">
        <v>203</v>
      </c>
      <c r="CU23" s="28" t="s">
        <v>203</v>
      </c>
      <c r="CV23" s="28" t="s">
        <v>203</v>
      </c>
      <c r="CW23" s="28" t="s">
        <v>203</v>
      </c>
      <c r="CX23" s="28" t="s">
        <v>203</v>
      </c>
      <c r="CY23" s="28" t="s">
        <v>203</v>
      </c>
      <c r="CZ23" s="28" t="s">
        <v>203</v>
      </c>
      <c r="DA23" s="28" t="s">
        <v>203</v>
      </c>
      <c r="DB23" s="28" t="s">
        <v>203</v>
      </c>
      <c r="DC23" s="28" t="s">
        <v>203</v>
      </c>
      <c r="DD23" s="28" t="s">
        <v>203</v>
      </c>
      <c r="DE23" s="28" t="s">
        <v>203</v>
      </c>
      <c r="DF23" s="28" t="s">
        <v>203</v>
      </c>
      <c r="DG23" s="28" t="s">
        <v>203</v>
      </c>
      <c r="DH23" s="28" t="s">
        <v>203</v>
      </c>
      <c r="DI23" s="28" t="s">
        <v>203</v>
      </c>
      <c r="DJ23" s="28" t="s">
        <v>203</v>
      </c>
      <c r="DK23" s="28" t="s">
        <v>203</v>
      </c>
      <c r="DL23" s="28" t="s">
        <v>203</v>
      </c>
      <c r="DM23" s="28" t="s">
        <v>203</v>
      </c>
      <c r="DN23" s="28" t="s">
        <v>203</v>
      </c>
      <c r="DO23" s="28" t="s">
        <v>203</v>
      </c>
      <c r="DP23" s="28" t="s">
        <v>203</v>
      </c>
      <c r="DQ23" s="28" t="s">
        <v>203</v>
      </c>
      <c r="DR23" s="28" t="s">
        <v>203</v>
      </c>
      <c r="DS23" s="28" t="s">
        <v>203</v>
      </c>
      <c r="DT23" s="28" t="s">
        <v>203</v>
      </c>
      <c r="DU23" s="28" t="s">
        <v>203</v>
      </c>
      <c r="DV23" s="28" t="s">
        <v>203</v>
      </c>
      <c r="DW23" s="28" t="s">
        <v>203</v>
      </c>
      <c r="DX23" s="28" t="s">
        <v>203</v>
      </c>
      <c r="DY23" s="28" t="s">
        <v>203</v>
      </c>
      <c r="DZ23" s="28" t="s">
        <v>203</v>
      </c>
      <c r="EA23" s="28" t="s">
        <v>203</v>
      </c>
      <c r="EB23" s="28" t="s">
        <v>203</v>
      </c>
      <c r="EC23" s="28" t="s">
        <v>203</v>
      </c>
      <c r="ED23" s="28" t="s">
        <v>203</v>
      </c>
      <c r="EE23" s="28" t="s">
        <v>203</v>
      </c>
      <c r="EF23" s="28" t="s">
        <v>203</v>
      </c>
      <c r="EG23" s="28" t="s">
        <v>203</v>
      </c>
      <c r="EH23" s="28" t="s">
        <v>203</v>
      </c>
      <c r="EI23" s="28" t="s">
        <v>203</v>
      </c>
      <c r="EJ23" s="28" t="s">
        <v>203</v>
      </c>
      <c r="EK23" s="28" t="s">
        <v>203</v>
      </c>
      <c r="EL23" s="28" t="s">
        <v>203</v>
      </c>
      <c r="EM23" s="28" t="s">
        <v>203</v>
      </c>
      <c r="EN23" s="28" t="s">
        <v>203</v>
      </c>
      <c r="EO23" s="28" t="s">
        <v>203</v>
      </c>
      <c r="EP23" s="28" t="s">
        <v>203</v>
      </c>
      <c r="EQ23" s="28" t="s">
        <v>203</v>
      </c>
      <c r="ER23" s="28" t="s">
        <v>203</v>
      </c>
      <c r="ES23" s="28" t="s">
        <v>203</v>
      </c>
      <c r="ET23" s="28" t="s">
        <v>203</v>
      </c>
      <c r="EU23" s="28" t="s">
        <v>203</v>
      </c>
      <c r="EV23" s="28" t="s">
        <v>203</v>
      </c>
      <c r="EW23" s="28" t="s">
        <v>203</v>
      </c>
      <c r="EX23" s="28" t="s">
        <v>203</v>
      </c>
      <c r="EY23" s="28" t="s">
        <v>203</v>
      </c>
      <c r="EZ23" s="28" t="s">
        <v>203</v>
      </c>
      <c r="FA23" s="28" t="s">
        <v>203</v>
      </c>
      <c r="FB23" s="28" t="s">
        <v>203</v>
      </c>
      <c r="FC23" s="28" t="s">
        <v>203</v>
      </c>
      <c r="FD23" s="28" t="s">
        <v>203</v>
      </c>
      <c r="FE23" s="28" t="s">
        <v>203</v>
      </c>
      <c r="FF23" s="28" t="s">
        <v>203</v>
      </c>
      <c r="FG23" s="28" t="s">
        <v>203</v>
      </c>
      <c r="FH23" s="28" t="s">
        <v>203</v>
      </c>
      <c r="FI23" s="28" t="s">
        <v>203</v>
      </c>
      <c r="FJ23" s="28" t="s">
        <v>203</v>
      </c>
      <c r="FK23" s="28" t="s">
        <v>203</v>
      </c>
      <c r="FL23" s="28" t="s">
        <v>203</v>
      </c>
      <c r="FM23" s="28" t="s">
        <v>203</v>
      </c>
      <c r="FN23" s="28" t="s">
        <v>203</v>
      </c>
      <c r="FO23" s="28" t="s">
        <v>203</v>
      </c>
      <c r="FP23" s="28" t="s">
        <v>203</v>
      </c>
      <c r="FQ23" s="28" t="s">
        <v>203</v>
      </c>
      <c r="FR23" s="28" t="s">
        <v>203</v>
      </c>
      <c r="FS23" s="28" t="s">
        <v>203</v>
      </c>
      <c r="FT23" s="28" t="s">
        <v>203</v>
      </c>
      <c r="FU23" s="28" t="s">
        <v>203</v>
      </c>
      <c r="FV23" s="28" t="s">
        <v>203</v>
      </c>
      <c r="FW23" s="28" t="s">
        <v>203</v>
      </c>
      <c r="FX23" s="28" t="s">
        <v>203</v>
      </c>
      <c r="FY23" s="28" t="s">
        <v>203</v>
      </c>
      <c r="FZ23" s="28" t="s">
        <v>203</v>
      </c>
      <c r="GA23" s="28" t="s">
        <v>203</v>
      </c>
      <c r="GB23" s="28" t="s">
        <v>203</v>
      </c>
      <c r="GC23" s="28" t="s">
        <v>203</v>
      </c>
      <c r="GD23" s="28" t="s">
        <v>203</v>
      </c>
      <c r="GE23" s="28" t="s">
        <v>203</v>
      </c>
      <c r="GF23" s="28" t="s">
        <v>203</v>
      </c>
      <c r="GG23" s="28" t="s">
        <v>203</v>
      </c>
      <c r="GH23" s="28" t="s">
        <v>203</v>
      </c>
      <c r="GI23" s="28" t="s">
        <v>203</v>
      </c>
      <c r="GJ23" s="28" t="s">
        <v>203</v>
      </c>
      <c r="GK23" s="28" t="s">
        <v>203</v>
      </c>
      <c r="GL23" s="28" t="s">
        <v>203</v>
      </c>
      <c r="GM23" s="28" t="s">
        <v>203</v>
      </c>
      <c r="GN23" s="28" t="s">
        <v>203</v>
      </c>
      <c r="GO23" s="28" t="s">
        <v>203</v>
      </c>
      <c r="GP23" s="28" t="s">
        <v>203</v>
      </c>
      <c r="GQ23" s="28" t="s">
        <v>203</v>
      </c>
      <c r="GR23" s="28" t="s">
        <v>203</v>
      </c>
      <c r="GS23" s="28" t="s">
        <v>203</v>
      </c>
      <c r="GT23" s="28" t="s">
        <v>203</v>
      </c>
      <c r="GU23" s="28" t="s">
        <v>203</v>
      </c>
      <c r="GV23" s="28" t="s">
        <v>203</v>
      </c>
      <c r="GW23" s="28" t="s">
        <v>203</v>
      </c>
      <c r="GX23" s="29"/>
      <c r="GY23" s="30"/>
      <c r="GZ23" s="31"/>
      <c r="HA23" s="30"/>
      <c r="HB23" s="31"/>
      <c r="HC23" s="32"/>
      <c r="HD23" s="33"/>
      <c r="HE23" s="34"/>
      <c r="HF23" s="35"/>
    </row>
    <row r="24" spans="1:214" x14ac:dyDescent="0.25">
      <c r="A24" s="104"/>
      <c r="B24" s="56" t="s">
        <v>323</v>
      </c>
      <c r="C24" s="48" t="s">
        <v>324</v>
      </c>
      <c r="D24" s="48" t="s">
        <v>323</v>
      </c>
      <c r="E24" s="48" t="s">
        <v>301</v>
      </c>
      <c r="F24" s="48"/>
      <c r="G24" s="48">
        <v>69.900000000000006</v>
      </c>
      <c r="H24" s="48"/>
      <c r="I24" s="48"/>
      <c r="J24" s="48"/>
      <c r="K24" s="48">
        <v>68</v>
      </c>
      <c r="L24" s="48"/>
      <c r="M24" s="48"/>
      <c r="N24" s="48"/>
      <c r="O24" s="48">
        <v>56</v>
      </c>
      <c r="P24" s="48"/>
      <c r="Q24" s="48"/>
      <c r="R24" s="48"/>
      <c r="S24" s="48"/>
      <c r="T24" s="48"/>
      <c r="U24" s="48">
        <v>66.2</v>
      </c>
      <c r="V24" s="48"/>
      <c r="W24" s="48"/>
      <c r="X24" s="48"/>
      <c r="Y24" s="48">
        <v>65.8</v>
      </c>
      <c r="Z24" s="48"/>
      <c r="AA24" s="48">
        <v>54</v>
      </c>
      <c r="AB24" s="48"/>
      <c r="AC24" s="48"/>
      <c r="AD24" s="48"/>
      <c r="AE24" s="48"/>
      <c r="AF24" s="48"/>
      <c r="AG24" s="48">
        <v>60.7</v>
      </c>
      <c r="AH24" s="48"/>
      <c r="AI24" s="48"/>
      <c r="AJ24" s="48"/>
      <c r="AK24" s="48"/>
      <c r="AL24" s="48"/>
      <c r="AM24" s="48">
        <v>55</v>
      </c>
      <c r="AN24" s="48"/>
      <c r="AO24" s="48"/>
      <c r="AP24" s="48"/>
      <c r="AQ24" s="48"/>
      <c r="AR24" s="48"/>
      <c r="AS24" s="48"/>
      <c r="AT24" s="48"/>
      <c r="AU24" s="48">
        <v>58.1</v>
      </c>
      <c r="AV24" s="48"/>
      <c r="AW24" s="48">
        <v>66.8</v>
      </c>
      <c r="AX24" s="48"/>
      <c r="AY24" s="48"/>
      <c r="AZ24" s="48"/>
      <c r="BA24" s="48">
        <v>52.1</v>
      </c>
      <c r="BB24" s="48"/>
      <c r="BC24" s="48">
        <v>52.3</v>
      </c>
      <c r="BD24" s="48"/>
      <c r="BE24" s="48">
        <v>58.5</v>
      </c>
      <c r="BF24" s="48"/>
      <c r="BG24" s="48">
        <v>65.2</v>
      </c>
      <c r="BH24" s="48"/>
      <c r="BI24" s="48">
        <v>65</v>
      </c>
      <c r="BJ24" s="48"/>
      <c r="BK24" s="48"/>
      <c r="BL24" s="48"/>
      <c r="BM24" s="48">
        <v>65.8</v>
      </c>
      <c r="BN24" s="48"/>
      <c r="BO24" s="48"/>
      <c r="BP24" s="48"/>
      <c r="BQ24" s="48">
        <v>60.9</v>
      </c>
      <c r="BR24" s="48"/>
      <c r="BS24" s="48"/>
      <c r="BT24" s="48"/>
      <c r="BU24" s="48"/>
      <c r="BV24" s="48"/>
      <c r="BW24" s="48"/>
      <c r="BX24" s="48"/>
      <c r="BY24" s="48">
        <v>65</v>
      </c>
      <c r="BZ24" s="48"/>
      <c r="CA24" s="48"/>
      <c r="CB24" s="48"/>
      <c r="CC24" s="48">
        <v>68.5</v>
      </c>
      <c r="CD24" s="48"/>
      <c r="CE24" s="48"/>
      <c r="CF24" s="48"/>
      <c r="CG24" s="48"/>
      <c r="CH24" s="48"/>
      <c r="CI24" s="48">
        <v>56</v>
      </c>
      <c r="CJ24" s="48"/>
      <c r="CK24" s="48"/>
      <c r="CL24" s="48"/>
      <c r="CM24" s="48">
        <v>61.1</v>
      </c>
      <c r="CN24" s="48"/>
      <c r="CO24" s="48">
        <v>65.900000000000006</v>
      </c>
      <c r="CP24" s="48"/>
      <c r="CQ24" s="48">
        <v>53.3</v>
      </c>
      <c r="CR24" s="48"/>
      <c r="CS24" s="48">
        <v>53.7</v>
      </c>
      <c r="CT24" s="48"/>
      <c r="CU24" s="48">
        <v>58.2</v>
      </c>
      <c r="CV24" s="48"/>
      <c r="CW24" s="48">
        <v>53.1</v>
      </c>
      <c r="CX24" s="48"/>
      <c r="CY24" s="48">
        <v>66</v>
      </c>
      <c r="CZ24" s="48"/>
      <c r="DA24" s="48">
        <v>66.3</v>
      </c>
      <c r="DB24" s="48"/>
      <c r="DC24" s="48"/>
      <c r="DD24" s="48"/>
      <c r="DE24" s="48"/>
      <c r="DF24" s="48"/>
      <c r="DG24" s="48">
        <v>53</v>
      </c>
      <c r="DH24" s="48"/>
      <c r="DI24" s="48"/>
      <c r="DJ24" s="48"/>
      <c r="DK24" s="48">
        <v>56</v>
      </c>
      <c r="DL24" s="48"/>
      <c r="DM24" s="48">
        <v>56.4</v>
      </c>
      <c r="DN24" s="48"/>
      <c r="DO24" s="48"/>
      <c r="DP24" s="48"/>
      <c r="DQ24" s="48">
        <v>71</v>
      </c>
      <c r="DR24" s="48"/>
      <c r="DS24" s="48"/>
      <c r="DT24" s="48"/>
      <c r="DU24" s="48"/>
      <c r="DV24" s="48"/>
      <c r="DW24" s="48"/>
      <c r="DX24" s="48"/>
      <c r="DY24" s="48">
        <v>56</v>
      </c>
      <c r="DZ24" s="48"/>
      <c r="EA24" s="48"/>
      <c r="EB24" s="48"/>
      <c r="EC24" s="48"/>
      <c r="ED24" s="48"/>
      <c r="EE24" s="48">
        <v>80</v>
      </c>
      <c r="EF24" s="48"/>
      <c r="EG24" s="48"/>
      <c r="EH24" s="48"/>
      <c r="EI24" s="48">
        <v>59.2</v>
      </c>
      <c r="EJ24" s="48"/>
      <c r="EK24" s="48"/>
      <c r="EL24" s="48"/>
      <c r="EM24" s="48">
        <v>61.2</v>
      </c>
      <c r="EN24" s="48"/>
      <c r="EO24" s="48">
        <v>49.9</v>
      </c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>
        <v>51.2</v>
      </c>
      <c r="FT24" s="48"/>
      <c r="FU24" s="48"/>
      <c r="FV24" s="48"/>
      <c r="FW24" s="48"/>
      <c r="FX24" s="48"/>
      <c r="FY24" s="48"/>
      <c r="FZ24" s="48"/>
      <c r="GA24" s="48">
        <v>61.4</v>
      </c>
      <c r="GB24" s="48"/>
      <c r="GC24" s="48">
        <v>60.2</v>
      </c>
      <c r="GD24" s="48"/>
      <c r="GE24" s="48">
        <v>63</v>
      </c>
      <c r="GF24" s="48"/>
      <c r="GG24" s="48"/>
      <c r="GH24" s="48"/>
      <c r="GI24" s="48">
        <v>55</v>
      </c>
      <c r="GJ24" s="48"/>
      <c r="GK24" s="48"/>
      <c r="GL24" s="48"/>
      <c r="GM24" s="48"/>
      <c r="GN24" s="48"/>
      <c r="GO24" s="48">
        <v>65.400000000000006</v>
      </c>
      <c r="GP24" s="48"/>
      <c r="GQ24" s="48">
        <v>51.3</v>
      </c>
      <c r="GR24" s="48"/>
      <c r="GS24" s="48"/>
      <c r="GT24" s="48"/>
      <c r="GU24" s="48"/>
      <c r="GV24" s="48"/>
      <c r="GW24" s="48">
        <v>52.2</v>
      </c>
      <c r="GX24" s="49">
        <f t="shared" ref="GX24:GX31" si="4">COUNTA(G24:GW24)</f>
        <v>45</v>
      </c>
      <c r="GY24" s="50"/>
      <c r="GZ24" s="51">
        <f t="shared" ref="GZ24:GZ31" si="5">MIN(G24:GW24)</f>
        <v>49.9</v>
      </c>
      <c r="HA24" s="50"/>
      <c r="HB24" s="51">
        <f t="shared" ref="HB24:HB31" si="6">MAX(G24:GW24)</f>
        <v>80</v>
      </c>
      <c r="HC24" s="52"/>
      <c r="HD24" s="53">
        <f t="shared" ref="HD24:HD31" si="7">AVERAGE(G24:GW24)</f>
        <v>60.217777777777769</v>
      </c>
      <c r="HE24" s="54"/>
      <c r="HF24" s="55" t="s">
        <v>296</v>
      </c>
    </row>
    <row r="25" spans="1:214" x14ac:dyDescent="0.25">
      <c r="A25" s="104"/>
      <c r="B25" s="36" t="s">
        <v>325</v>
      </c>
      <c r="C25" s="37" t="s">
        <v>326</v>
      </c>
      <c r="D25" s="37" t="s">
        <v>325</v>
      </c>
      <c r="E25" s="37" t="s">
        <v>327</v>
      </c>
      <c r="F25" s="37"/>
      <c r="G25" s="37">
        <v>441</v>
      </c>
      <c r="H25" s="37"/>
      <c r="I25" s="37"/>
      <c r="J25" s="37"/>
      <c r="K25" s="37">
        <v>422</v>
      </c>
      <c r="L25" s="37"/>
      <c r="M25" s="37"/>
      <c r="N25" s="37"/>
      <c r="O25" s="37">
        <v>370</v>
      </c>
      <c r="P25" s="37"/>
      <c r="Q25" s="37">
        <v>394</v>
      </c>
      <c r="R25" s="37"/>
      <c r="S25" s="37">
        <v>394</v>
      </c>
      <c r="T25" s="37"/>
      <c r="U25" s="37">
        <v>403</v>
      </c>
      <c r="V25" s="37"/>
      <c r="W25" s="37"/>
      <c r="X25" s="37"/>
      <c r="Y25" s="37">
        <v>406</v>
      </c>
      <c r="Z25" s="37"/>
      <c r="AA25" s="37"/>
      <c r="AB25" s="37"/>
      <c r="AC25" s="37">
        <v>430</v>
      </c>
      <c r="AD25" s="37"/>
      <c r="AE25" s="37">
        <v>400</v>
      </c>
      <c r="AF25" s="37"/>
      <c r="AG25" s="37">
        <v>417</v>
      </c>
      <c r="AH25" s="37"/>
      <c r="AI25" s="37">
        <v>370</v>
      </c>
      <c r="AJ25" s="37"/>
      <c r="AK25" s="37">
        <v>370</v>
      </c>
      <c r="AL25" s="37"/>
      <c r="AM25" s="37"/>
      <c r="AN25" s="37"/>
      <c r="AO25" s="37">
        <v>390</v>
      </c>
      <c r="AP25" s="37"/>
      <c r="AQ25" s="37">
        <v>378</v>
      </c>
      <c r="AR25" s="37"/>
      <c r="AS25" s="37">
        <v>430</v>
      </c>
      <c r="AT25" s="37"/>
      <c r="AU25" s="37">
        <v>429</v>
      </c>
      <c r="AV25" s="37"/>
      <c r="AW25" s="37">
        <v>440</v>
      </c>
      <c r="AX25" s="37"/>
      <c r="AY25" s="37">
        <v>382</v>
      </c>
      <c r="AZ25" s="37"/>
      <c r="BA25" s="37">
        <v>380</v>
      </c>
      <c r="BB25" s="37"/>
      <c r="BC25" s="37">
        <v>396</v>
      </c>
      <c r="BD25" s="37"/>
      <c r="BE25" s="37">
        <v>372</v>
      </c>
      <c r="BF25" s="37"/>
      <c r="BG25" s="37">
        <v>432</v>
      </c>
      <c r="BH25" s="37"/>
      <c r="BI25" s="37"/>
      <c r="BJ25" s="37"/>
      <c r="BK25" s="37">
        <v>440</v>
      </c>
      <c r="BL25" s="37"/>
      <c r="BM25" s="37">
        <v>424</v>
      </c>
      <c r="BN25" s="37"/>
      <c r="BO25" s="37">
        <v>430</v>
      </c>
      <c r="BP25" s="37"/>
      <c r="BQ25" s="37">
        <v>393</v>
      </c>
      <c r="BR25" s="37"/>
      <c r="BS25" s="37">
        <v>370</v>
      </c>
      <c r="BT25" s="37"/>
      <c r="BU25" s="37">
        <v>370</v>
      </c>
      <c r="BV25" s="37"/>
      <c r="BW25" s="37">
        <v>390</v>
      </c>
      <c r="BX25" s="37"/>
      <c r="BY25" s="37"/>
      <c r="BZ25" s="37"/>
      <c r="CA25" s="37">
        <v>390</v>
      </c>
      <c r="CB25" s="37"/>
      <c r="CC25" s="37">
        <v>407</v>
      </c>
      <c r="CD25" s="37"/>
      <c r="CE25" s="37"/>
      <c r="CF25" s="37"/>
      <c r="CG25" s="37"/>
      <c r="CH25" s="37"/>
      <c r="CI25" s="37">
        <v>380</v>
      </c>
      <c r="CJ25" s="37"/>
      <c r="CK25" s="37"/>
      <c r="CL25" s="37"/>
      <c r="CM25" s="37">
        <v>415</v>
      </c>
      <c r="CN25" s="37"/>
      <c r="CO25" s="37">
        <v>434</v>
      </c>
      <c r="CP25" s="37"/>
      <c r="CQ25" s="37">
        <v>390</v>
      </c>
      <c r="CR25" s="37"/>
      <c r="CS25" s="37">
        <v>361</v>
      </c>
      <c r="CT25" s="37"/>
      <c r="CU25" s="37">
        <v>417</v>
      </c>
      <c r="CV25" s="37"/>
      <c r="CW25" s="37">
        <v>426</v>
      </c>
      <c r="CX25" s="37"/>
      <c r="CY25" s="37">
        <v>420</v>
      </c>
      <c r="CZ25" s="37"/>
      <c r="DA25" s="37">
        <v>400</v>
      </c>
      <c r="DB25" s="37"/>
      <c r="DC25" s="37"/>
      <c r="DD25" s="37"/>
      <c r="DE25" s="37"/>
      <c r="DF25" s="37"/>
      <c r="DG25" s="37">
        <v>393</v>
      </c>
      <c r="DH25" s="37"/>
      <c r="DI25" s="37"/>
      <c r="DJ25" s="37"/>
      <c r="DK25" s="37">
        <v>370</v>
      </c>
      <c r="DL25" s="37"/>
      <c r="DM25" s="37">
        <v>438</v>
      </c>
      <c r="DN25" s="37"/>
      <c r="DO25" s="37"/>
      <c r="DP25" s="37"/>
      <c r="DQ25" s="37"/>
      <c r="DR25" s="37"/>
      <c r="DS25" s="37">
        <v>450</v>
      </c>
      <c r="DT25" s="37"/>
      <c r="DU25" s="37">
        <v>430</v>
      </c>
      <c r="DV25" s="37"/>
      <c r="DW25" s="37">
        <v>370</v>
      </c>
      <c r="DX25" s="37"/>
      <c r="DY25" s="37"/>
      <c r="DZ25" s="37"/>
      <c r="EA25" s="37">
        <v>360</v>
      </c>
      <c r="EB25" s="37"/>
      <c r="EC25" s="37">
        <v>440</v>
      </c>
      <c r="ED25" s="37"/>
      <c r="EE25" s="37"/>
      <c r="EF25" s="37"/>
      <c r="EG25" s="37">
        <v>440</v>
      </c>
      <c r="EH25" s="37"/>
      <c r="EI25" s="37">
        <v>439</v>
      </c>
      <c r="EJ25" s="37"/>
      <c r="EK25" s="37"/>
      <c r="EL25" s="37"/>
      <c r="EM25" s="37">
        <v>411</v>
      </c>
      <c r="EN25" s="37"/>
      <c r="EO25" s="37">
        <v>351</v>
      </c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>
        <v>397</v>
      </c>
      <c r="FT25" s="37"/>
      <c r="FU25" s="37"/>
      <c r="FV25" s="37"/>
      <c r="FW25" s="37"/>
      <c r="FX25" s="37"/>
      <c r="FY25" s="37"/>
      <c r="FZ25" s="37"/>
      <c r="GA25" s="37">
        <v>462</v>
      </c>
      <c r="GB25" s="37"/>
      <c r="GC25" s="37">
        <v>413</v>
      </c>
      <c r="GD25" s="37"/>
      <c r="GE25" s="37">
        <v>410</v>
      </c>
      <c r="GF25" s="37"/>
      <c r="GG25" s="37"/>
      <c r="GH25" s="37"/>
      <c r="GI25" s="37">
        <v>380</v>
      </c>
      <c r="GJ25" s="37"/>
      <c r="GK25" s="37"/>
      <c r="GL25" s="37"/>
      <c r="GM25" s="37"/>
      <c r="GN25" s="37"/>
      <c r="GO25" s="37">
        <v>406</v>
      </c>
      <c r="GP25" s="37"/>
      <c r="GQ25" s="37">
        <v>331</v>
      </c>
      <c r="GR25" s="37"/>
      <c r="GS25" s="37">
        <v>357</v>
      </c>
      <c r="GT25" s="37"/>
      <c r="GU25" s="37">
        <v>379</v>
      </c>
      <c r="GV25" s="37"/>
      <c r="GW25" s="37">
        <v>376</v>
      </c>
      <c r="GX25" s="38">
        <f t="shared" si="4"/>
        <v>62</v>
      </c>
      <c r="GY25" s="39"/>
      <c r="GZ25" s="40">
        <f t="shared" si="5"/>
        <v>331</v>
      </c>
      <c r="HA25" s="39"/>
      <c r="HB25" s="40">
        <f t="shared" si="6"/>
        <v>462</v>
      </c>
      <c r="HC25" s="41"/>
      <c r="HD25" s="42">
        <f t="shared" si="7"/>
        <v>401.70967741935482</v>
      </c>
      <c r="HE25" s="46" t="s">
        <v>328</v>
      </c>
      <c r="HF25" s="44"/>
    </row>
    <row r="26" spans="1:214" x14ac:dyDescent="0.25">
      <c r="A26" s="104"/>
      <c r="B26" s="36" t="s">
        <v>329</v>
      </c>
      <c r="C26" s="37" t="s">
        <v>330</v>
      </c>
      <c r="D26" s="37" t="s">
        <v>329</v>
      </c>
      <c r="E26" s="37" t="s">
        <v>301</v>
      </c>
      <c r="F26" s="37"/>
      <c r="G26" s="37">
        <v>16.2</v>
      </c>
      <c r="H26" s="37"/>
      <c r="I26" s="37"/>
      <c r="J26" s="37"/>
      <c r="K26" s="37">
        <v>14.7</v>
      </c>
      <c r="L26" s="37"/>
      <c r="M26" s="37"/>
      <c r="N26" s="37"/>
      <c r="O26" s="37">
        <v>14</v>
      </c>
      <c r="P26" s="37"/>
      <c r="Q26" s="37"/>
      <c r="R26" s="37"/>
      <c r="S26" s="37"/>
      <c r="T26" s="37"/>
      <c r="U26" s="37">
        <v>16.3</v>
      </c>
      <c r="V26" s="37"/>
      <c r="W26" s="37"/>
      <c r="X26" s="37"/>
      <c r="Y26" s="37">
        <v>15.7</v>
      </c>
      <c r="Z26" s="37"/>
      <c r="AA26" s="37">
        <v>18.399999999999999</v>
      </c>
      <c r="AB26" s="37"/>
      <c r="AC26" s="37"/>
      <c r="AD26" s="37"/>
      <c r="AE26" s="37"/>
      <c r="AF26" s="37"/>
      <c r="AG26" s="37">
        <v>17.2</v>
      </c>
      <c r="AH26" s="37"/>
      <c r="AI26" s="37"/>
      <c r="AJ26" s="37"/>
      <c r="AK26" s="37"/>
      <c r="AL26" s="37"/>
      <c r="AM26" s="37">
        <v>18.8</v>
      </c>
      <c r="AN26" s="37"/>
      <c r="AO26" s="37"/>
      <c r="AP26" s="37"/>
      <c r="AQ26" s="37"/>
      <c r="AR26" s="37"/>
      <c r="AS26" s="37"/>
      <c r="AT26" s="37"/>
      <c r="AU26" s="37">
        <v>24.1</v>
      </c>
      <c r="AV26" s="37"/>
      <c r="AW26" s="37">
        <v>20.3</v>
      </c>
      <c r="AX26" s="37"/>
      <c r="AY26" s="37"/>
      <c r="AZ26" s="37"/>
      <c r="BA26" s="37">
        <v>16.600000000000001</v>
      </c>
      <c r="BB26" s="37"/>
      <c r="BC26" s="37">
        <v>21</v>
      </c>
      <c r="BD26" s="37"/>
      <c r="BE26" s="37">
        <v>13.8</v>
      </c>
      <c r="BF26" s="37"/>
      <c r="BG26" s="37">
        <v>15.6</v>
      </c>
      <c r="BH26" s="37"/>
      <c r="BI26" s="37">
        <v>15.1</v>
      </c>
      <c r="BJ26" s="37"/>
      <c r="BK26" s="37"/>
      <c r="BL26" s="37"/>
      <c r="BM26" s="37">
        <v>15</v>
      </c>
      <c r="BN26" s="37"/>
      <c r="BO26" s="37"/>
      <c r="BP26" s="37"/>
      <c r="BQ26" s="37">
        <v>16.2</v>
      </c>
      <c r="BR26" s="37"/>
      <c r="BS26" s="37"/>
      <c r="BT26" s="37"/>
      <c r="BU26" s="37"/>
      <c r="BV26" s="37"/>
      <c r="BW26" s="37"/>
      <c r="BX26" s="37"/>
      <c r="BY26" s="37">
        <v>16.3</v>
      </c>
      <c r="BZ26" s="37"/>
      <c r="CA26" s="37"/>
      <c r="CB26" s="37"/>
      <c r="CC26" s="37">
        <v>13.8</v>
      </c>
      <c r="CD26" s="37"/>
      <c r="CE26" s="37"/>
      <c r="CF26" s="37"/>
      <c r="CG26" s="37"/>
      <c r="CH26" s="37"/>
      <c r="CI26" s="37">
        <v>15</v>
      </c>
      <c r="CJ26" s="37"/>
      <c r="CK26" s="37"/>
      <c r="CL26" s="37"/>
      <c r="CM26" s="37">
        <v>16.7</v>
      </c>
      <c r="CN26" s="37"/>
      <c r="CO26" s="37">
        <v>18.600000000000001</v>
      </c>
      <c r="CP26" s="37"/>
      <c r="CQ26" s="37">
        <v>16.899999999999999</v>
      </c>
      <c r="CR26" s="37"/>
      <c r="CS26" s="37">
        <v>13.7</v>
      </c>
      <c r="CT26" s="37"/>
      <c r="CU26" s="37">
        <v>19.399999999999999</v>
      </c>
      <c r="CV26" s="37"/>
      <c r="CW26" s="37">
        <v>23.6</v>
      </c>
      <c r="CX26" s="37"/>
      <c r="CY26" s="37">
        <v>16.899999999999999</v>
      </c>
      <c r="CZ26" s="37"/>
      <c r="DA26" s="37">
        <v>18.2</v>
      </c>
      <c r="DB26" s="37"/>
      <c r="DC26" s="37"/>
      <c r="DD26" s="37"/>
      <c r="DE26" s="37"/>
      <c r="DF26" s="37"/>
      <c r="DG26" s="37">
        <v>16.899999999999999</v>
      </c>
      <c r="DH26" s="37"/>
      <c r="DI26" s="37"/>
      <c r="DJ26" s="37"/>
      <c r="DK26" s="37">
        <v>16.3</v>
      </c>
      <c r="DL26" s="37"/>
      <c r="DM26" s="37">
        <v>23.6</v>
      </c>
      <c r="DN26" s="37"/>
      <c r="DO26" s="37"/>
      <c r="DP26" s="37"/>
      <c r="DQ26" s="37">
        <v>19.7</v>
      </c>
      <c r="DR26" s="37"/>
      <c r="DS26" s="37"/>
      <c r="DT26" s="37"/>
      <c r="DU26" s="37"/>
      <c r="DV26" s="37"/>
      <c r="DW26" s="37"/>
      <c r="DX26" s="37"/>
      <c r="DY26" s="37">
        <v>16.8</v>
      </c>
      <c r="DZ26" s="37"/>
      <c r="EA26" s="37"/>
      <c r="EB26" s="37"/>
      <c r="EC26" s="37"/>
      <c r="ED26" s="37"/>
      <c r="EE26" s="37">
        <v>16</v>
      </c>
      <c r="EF26" s="37"/>
      <c r="EG26" s="37"/>
      <c r="EH26" s="37"/>
      <c r="EI26" s="37">
        <v>16.8</v>
      </c>
      <c r="EJ26" s="37"/>
      <c r="EK26" s="37"/>
      <c r="EL26" s="37"/>
      <c r="EM26" s="37">
        <v>17.5</v>
      </c>
      <c r="EN26" s="37"/>
      <c r="EO26" s="37">
        <v>13</v>
      </c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>
        <v>18.100000000000001</v>
      </c>
      <c r="FT26" s="37"/>
      <c r="FU26" s="37"/>
      <c r="FV26" s="37"/>
      <c r="FW26" s="37"/>
      <c r="FX26" s="37"/>
      <c r="FY26" s="37"/>
      <c r="FZ26" s="37"/>
      <c r="GA26" s="37">
        <v>25.5</v>
      </c>
      <c r="GB26" s="37"/>
      <c r="GC26" s="37">
        <v>14.6</v>
      </c>
      <c r="GD26" s="37"/>
      <c r="GE26" s="37">
        <v>17.2</v>
      </c>
      <c r="GF26" s="37"/>
      <c r="GG26" s="37"/>
      <c r="GH26" s="37"/>
      <c r="GI26" s="37">
        <v>20</v>
      </c>
      <c r="GJ26" s="37"/>
      <c r="GK26" s="37"/>
      <c r="GL26" s="37"/>
      <c r="GM26" s="37"/>
      <c r="GN26" s="37"/>
      <c r="GO26" s="37">
        <v>18.600000000000001</v>
      </c>
      <c r="GP26" s="37"/>
      <c r="GQ26" s="37">
        <v>13.6</v>
      </c>
      <c r="GR26" s="37"/>
      <c r="GS26" s="37"/>
      <c r="GT26" s="37"/>
      <c r="GU26" s="37"/>
      <c r="GV26" s="37"/>
      <c r="GW26" s="37">
        <v>25.3</v>
      </c>
      <c r="GX26" s="38">
        <f t="shared" si="4"/>
        <v>45</v>
      </c>
      <c r="GY26" s="39"/>
      <c r="GZ26" s="40">
        <f t="shared" si="5"/>
        <v>13</v>
      </c>
      <c r="HA26" s="39"/>
      <c r="HB26" s="40">
        <f t="shared" si="6"/>
        <v>25.5</v>
      </c>
      <c r="HC26" s="41"/>
      <c r="HD26" s="45">
        <f t="shared" si="7"/>
        <v>17.502222222222223</v>
      </c>
      <c r="HE26" s="46" t="s">
        <v>331</v>
      </c>
      <c r="HF26" s="44"/>
    </row>
    <row r="27" spans="1:214" x14ac:dyDescent="0.25">
      <c r="A27" s="104"/>
      <c r="B27" s="56" t="s">
        <v>332</v>
      </c>
      <c r="C27" s="48" t="s">
        <v>333</v>
      </c>
      <c r="D27" s="48" t="s">
        <v>332</v>
      </c>
      <c r="E27" s="48" t="s">
        <v>301</v>
      </c>
      <c r="F27" s="48"/>
      <c r="G27" s="48">
        <v>1.7</v>
      </c>
      <c r="H27" s="48"/>
      <c r="I27" s="48"/>
      <c r="J27" s="48"/>
      <c r="K27" s="48">
        <v>1.7</v>
      </c>
      <c r="L27" s="48"/>
      <c r="M27" s="48"/>
      <c r="N27" s="48"/>
      <c r="O27" s="48">
        <v>1.4</v>
      </c>
      <c r="P27" s="48"/>
      <c r="Q27" s="48"/>
      <c r="R27" s="48"/>
      <c r="S27" s="48"/>
      <c r="T27" s="48"/>
      <c r="U27" s="48">
        <v>1.8</v>
      </c>
      <c r="V27" s="48"/>
      <c r="W27" s="48"/>
      <c r="X27" s="48"/>
      <c r="Y27" s="48">
        <v>1.8</v>
      </c>
      <c r="Z27" s="48"/>
      <c r="AA27" s="48">
        <v>1.4</v>
      </c>
      <c r="AB27" s="48"/>
      <c r="AC27" s="48"/>
      <c r="AD27" s="48"/>
      <c r="AE27" s="48"/>
      <c r="AF27" s="48"/>
      <c r="AG27" s="48">
        <v>1.6</v>
      </c>
      <c r="AH27" s="48"/>
      <c r="AI27" s="48"/>
      <c r="AJ27" s="48"/>
      <c r="AK27" s="48"/>
      <c r="AL27" s="48"/>
      <c r="AM27" s="48">
        <v>1.7</v>
      </c>
      <c r="AN27" s="48"/>
      <c r="AO27" s="48"/>
      <c r="AP27" s="48"/>
      <c r="AQ27" s="48"/>
      <c r="AR27" s="48"/>
      <c r="AS27" s="48"/>
      <c r="AT27" s="48"/>
      <c r="AU27" s="48">
        <v>2</v>
      </c>
      <c r="AV27" s="48"/>
      <c r="AW27" s="48">
        <v>1.9</v>
      </c>
      <c r="AX27" s="48"/>
      <c r="AY27" s="48"/>
      <c r="AZ27" s="48"/>
      <c r="BA27" s="48">
        <v>1.9</v>
      </c>
      <c r="BB27" s="48"/>
      <c r="BC27" s="48">
        <v>2</v>
      </c>
      <c r="BD27" s="48"/>
      <c r="BE27" s="48">
        <v>2.1</v>
      </c>
      <c r="BF27" s="48"/>
      <c r="BG27" s="48">
        <v>1.6</v>
      </c>
      <c r="BH27" s="48"/>
      <c r="BI27" s="48">
        <v>1.6</v>
      </c>
      <c r="BJ27" s="48"/>
      <c r="BK27" s="48"/>
      <c r="BL27" s="48"/>
      <c r="BM27" s="48">
        <v>1.6</v>
      </c>
      <c r="BN27" s="48"/>
      <c r="BO27" s="48"/>
      <c r="BP27" s="48"/>
      <c r="BQ27" s="48">
        <v>1.6</v>
      </c>
      <c r="BR27" s="48"/>
      <c r="BS27" s="48"/>
      <c r="BT27" s="48"/>
      <c r="BU27" s="48"/>
      <c r="BV27" s="48"/>
      <c r="BW27" s="48"/>
      <c r="BX27" s="48"/>
      <c r="BY27" s="48">
        <v>1.4</v>
      </c>
      <c r="BZ27" s="48"/>
      <c r="CA27" s="48"/>
      <c r="CB27" s="48"/>
      <c r="CC27" s="48">
        <v>1.8</v>
      </c>
      <c r="CD27" s="48"/>
      <c r="CE27" s="48"/>
      <c r="CF27" s="48"/>
      <c r="CG27" s="48"/>
      <c r="CH27" s="48"/>
      <c r="CI27" s="48">
        <v>1.4</v>
      </c>
      <c r="CJ27" s="48"/>
      <c r="CK27" s="48"/>
      <c r="CL27" s="48"/>
      <c r="CM27" s="48">
        <v>1.7</v>
      </c>
      <c r="CN27" s="48"/>
      <c r="CO27" s="48">
        <v>1.7</v>
      </c>
      <c r="CP27" s="48"/>
      <c r="CQ27" s="48">
        <v>1.5</v>
      </c>
      <c r="CR27" s="48"/>
      <c r="CS27" s="48">
        <v>1.7</v>
      </c>
      <c r="CT27" s="48"/>
      <c r="CU27" s="48">
        <v>2</v>
      </c>
      <c r="CV27" s="48"/>
      <c r="CW27" s="48">
        <v>2</v>
      </c>
      <c r="CX27" s="48"/>
      <c r="CY27" s="48">
        <v>1.6</v>
      </c>
      <c r="CZ27" s="48"/>
      <c r="DA27" s="48">
        <v>1.7</v>
      </c>
      <c r="DB27" s="48"/>
      <c r="DC27" s="48"/>
      <c r="DD27" s="48"/>
      <c r="DE27" s="48"/>
      <c r="DF27" s="48"/>
      <c r="DG27" s="48">
        <v>1.8</v>
      </c>
      <c r="DH27" s="48"/>
      <c r="DI27" s="48"/>
      <c r="DJ27" s="48"/>
      <c r="DK27" s="48">
        <v>1.7</v>
      </c>
      <c r="DL27" s="48"/>
      <c r="DM27" s="48">
        <v>2.1</v>
      </c>
      <c r="DN27" s="48"/>
      <c r="DO27" s="48"/>
      <c r="DP27" s="48"/>
      <c r="DQ27" s="48">
        <v>11</v>
      </c>
      <c r="DR27" s="48"/>
      <c r="DS27" s="48"/>
      <c r="DT27" s="48"/>
      <c r="DU27" s="48"/>
      <c r="DV27" s="48"/>
      <c r="DW27" s="48"/>
      <c r="DX27" s="48"/>
      <c r="DY27" s="48">
        <v>1.6</v>
      </c>
      <c r="DZ27" s="48"/>
      <c r="EA27" s="48"/>
      <c r="EB27" s="48"/>
      <c r="EC27" s="48"/>
      <c r="ED27" s="48"/>
      <c r="EE27" s="48">
        <v>1.9</v>
      </c>
      <c r="EF27" s="48"/>
      <c r="EG27" s="48"/>
      <c r="EH27" s="48"/>
      <c r="EI27" s="48">
        <v>1.6</v>
      </c>
      <c r="EJ27" s="48"/>
      <c r="EK27" s="48"/>
      <c r="EL27" s="48"/>
      <c r="EM27" s="48">
        <v>1.7</v>
      </c>
      <c r="EN27" s="48"/>
      <c r="EO27" s="48">
        <v>1.5</v>
      </c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>
        <v>1.8</v>
      </c>
      <c r="FT27" s="48"/>
      <c r="FU27" s="48"/>
      <c r="FV27" s="48"/>
      <c r="FW27" s="48"/>
      <c r="FX27" s="48"/>
      <c r="FY27" s="48"/>
      <c r="FZ27" s="48"/>
      <c r="GA27" s="48">
        <v>2.2000000000000002</v>
      </c>
      <c r="GB27" s="48"/>
      <c r="GC27" s="48">
        <v>1.8</v>
      </c>
      <c r="GD27" s="48"/>
      <c r="GE27" s="48">
        <v>1.6</v>
      </c>
      <c r="GF27" s="48"/>
      <c r="GG27" s="48"/>
      <c r="GH27" s="48"/>
      <c r="GI27" s="48">
        <v>1.8</v>
      </c>
      <c r="GJ27" s="48"/>
      <c r="GK27" s="48"/>
      <c r="GL27" s="48"/>
      <c r="GM27" s="48"/>
      <c r="GN27" s="48"/>
      <c r="GO27" s="48">
        <v>1.7</v>
      </c>
      <c r="GP27" s="48"/>
      <c r="GQ27" s="48">
        <v>1.6</v>
      </c>
      <c r="GR27" s="48"/>
      <c r="GS27" s="48"/>
      <c r="GT27" s="48"/>
      <c r="GU27" s="48"/>
      <c r="GV27" s="48"/>
      <c r="GW27" s="48">
        <v>2</v>
      </c>
      <c r="GX27" s="49">
        <f t="shared" si="4"/>
        <v>45</v>
      </c>
      <c r="GY27" s="50"/>
      <c r="GZ27" s="51">
        <f t="shared" si="5"/>
        <v>1.4</v>
      </c>
      <c r="HA27" s="50"/>
      <c r="HB27" s="51">
        <f t="shared" si="6"/>
        <v>11</v>
      </c>
      <c r="HC27" s="52"/>
      <c r="HD27" s="53">
        <f t="shared" si="7"/>
        <v>1.94</v>
      </c>
      <c r="HE27" s="54"/>
      <c r="HF27" s="55" t="s">
        <v>296</v>
      </c>
    </row>
    <row r="28" spans="1:214" x14ac:dyDescent="0.25">
      <c r="A28" s="104"/>
      <c r="B28" s="56" t="s">
        <v>334</v>
      </c>
      <c r="C28" s="48" t="s">
        <v>335</v>
      </c>
      <c r="D28" s="48" t="s">
        <v>334</v>
      </c>
      <c r="E28" s="48" t="s">
        <v>301</v>
      </c>
      <c r="F28" s="48"/>
      <c r="G28" s="48">
        <v>6.6</v>
      </c>
      <c r="H28" s="48"/>
      <c r="I28" s="48"/>
      <c r="J28" s="48"/>
      <c r="K28" s="48">
        <v>5.9</v>
      </c>
      <c r="L28" s="48"/>
      <c r="M28" s="48"/>
      <c r="N28" s="48"/>
      <c r="O28" s="48">
        <v>5.4</v>
      </c>
      <c r="P28" s="48"/>
      <c r="Q28" s="48"/>
      <c r="R28" s="48"/>
      <c r="S28" s="48"/>
      <c r="T28" s="48"/>
      <c r="U28" s="48">
        <v>5.7</v>
      </c>
      <c r="V28" s="48"/>
      <c r="W28" s="48"/>
      <c r="X28" s="48"/>
      <c r="Y28" s="48">
        <v>6.4</v>
      </c>
      <c r="Z28" s="48"/>
      <c r="AA28" s="48">
        <v>6.5</v>
      </c>
      <c r="AB28" s="48"/>
      <c r="AC28" s="48"/>
      <c r="AD28" s="48"/>
      <c r="AE28" s="48"/>
      <c r="AF28" s="48"/>
      <c r="AG28" s="48">
        <v>6.5</v>
      </c>
      <c r="AH28" s="48"/>
      <c r="AI28" s="48"/>
      <c r="AJ28" s="48"/>
      <c r="AK28" s="48"/>
      <c r="AL28" s="48"/>
      <c r="AM28" s="48">
        <v>6.8</v>
      </c>
      <c r="AN28" s="48"/>
      <c r="AO28" s="48"/>
      <c r="AP28" s="48"/>
      <c r="AQ28" s="48"/>
      <c r="AR28" s="48"/>
      <c r="AS28" s="48"/>
      <c r="AT28" s="48"/>
      <c r="AU28" s="48">
        <v>6.8</v>
      </c>
      <c r="AV28" s="48"/>
      <c r="AW28" s="48">
        <v>6.2</v>
      </c>
      <c r="AX28" s="48"/>
      <c r="AY28" s="48"/>
      <c r="AZ28" s="48"/>
      <c r="BA28" s="48">
        <v>5.4</v>
      </c>
      <c r="BB28" s="48"/>
      <c r="BC28" s="48">
        <v>6.4</v>
      </c>
      <c r="BD28" s="48"/>
      <c r="BE28" s="48">
        <v>5.9</v>
      </c>
      <c r="BF28" s="48"/>
      <c r="BG28" s="48">
        <v>5.9</v>
      </c>
      <c r="BH28" s="48"/>
      <c r="BI28" s="48">
        <v>6.8</v>
      </c>
      <c r="BJ28" s="48"/>
      <c r="BK28" s="48"/>
      <c r="BL28" s="48"/>
      <c r="BM28" s="48">
        <v>5.7</v>
      </c>
      <c r="BN28" s="48"/>
      <c r="BO28" s="48"/>
      <c r="BP28" s="48"/>
      <c r="BQ28" s="48">
        <v>6.2</v>
      </c>
      <c r="BR28" s="48"/>
      <c r="BS28" s="48"/>
      <c r="BT28" s="48"/>
      <c r="BU28" s="48"/>
      <c r="BV28" s="48"/>
      <c r="BW28" s="48"/>
      <c r="BX28" s="48"/>
      <c r="BY28" s="48">
        <v>6</v>
      </c>
      <c r="BZ28" s="48"/>
      <c r="CA28" s="48"/>
      <c r="CB28" s="48"/>
      <c r="CC28" s="48">
        <v>5.9</v>
      </c>
      <c r="CD28" s="48"/>
      <c r="CE28" s="48"/>
      <c r="CF28" s="48"/>
      <c r="CG28" s="48"/>
      <c r="CH28" s="48"/>
      <c r="CI28" s="48">
        <v>5.4</v>
      </c>
      <c r="CJ28" s="48"/>
      <c r="CK28" s="48"/>
      <c r="CL28" s="48"/>
      <c r="CM28" s="48">
        <v>6.1</v>
      </c>
      <c r="CN28" s="48"/>
      <c r="CO28" s="48">
        <v>6.9</v>
      </c>
      <c r="CP28" s="48"/>
      <c r="CQ28" s="48">
        <v>5.9</v>
      </c>
      <c r="CR28" s="48"/>
      <c r="CS28" s="48">
        <v>6.6</v>
      </c>
      <c r="CT28" s="48"/>
      <c r="CU28" s="48">
        <v>7.4</v>
      </c>
      <c r="CV28" s="48"/>
      <c r="CW28" s="48">
        <v>6.4</v>
      </c>
      <c r="CX28" s="48"/>
      <c r="CY28" s="48">
        <v>6.9</v>
      </c>
      <c r="CZ28" s="48"/>
      <c r="DA28" s="48">
        <v>6.8</v>
      </c>
      <c r="DB28" s="48"/>
      <c r="DC28" s="48"/>
      <c r="DD28" s="48"/>
      <c r="DE28" s="48"/>
      <c r="DF28" s="48"/>
      <c r="DG28" s="48">
        <v>6.6</v>
      </c>
      <c r="DH28" s="48"/>
      <c r="DI28" s="48"/>
      <c r="DJ28" s="48"/>
      <c r="DK28" s="48">
        <v>6.2</v>
      </c>
      <c r="DL28" s="48"/>
      <c r="DM28" s="48">
        <v>6.9</v>
      </c>
      <c r="DN28" s="48"/>
      <c r="DO28" s="48"/>
      <c r="DP28" s="48"/>
      <c r="DQ28" s="48">
        <v>7</v>
      </c>
      <c r="DR28" s="48"/>
      <c r="DS28" s="48"/>
      <c r="DT28" s="48"/>
      <c r="DU28" s="48"/>
      <c r="DV28" s="48"/>
      <c r="DW28" s="48"/>
      <c r="DX28" s="48"/>
      <c r="DY28" s="48">
        <v>5.8</v>
      </c>
      <c r="DZ28" s="48"/>
      <c r="EA28" s="48"/>
      <c r="EB28" s="48"/>
      <c r="EC28" s="48"/>
      <c r="ED28" s="48"/>
      <c r="EE28" s="48">
        <v>7.7</v>
      </c>
      <c r="EF28" s="48"/>
      <c r="EG28" s="48"/>
      <c r="EH28" s="48"/>
      <c r="EI28" s="48">
        <v>6.6</v>
      </c>
      <c r="EJ28" s="48"/>
      <c r="EK28" s="48"/>
      <c r="EL28" s="48"/>
      <c r="EM28" s="48">
        <v>6.8</v>
      </c>
      <c r="EN28" s="48"/>
      <c r="EO28" s="48">
        <v>5.5</v>
      </c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>
        <v>6.4</v>
      </c>
      <c r="FT28" s="48"/>
      <c r="FU28" s="48"/>
      <c r="FV28" s="48"/>
      <c r="FW28" s="48"/>
      <c r="FX28" s="48"/>
      <c r="FY28" s="48"/>
      <c r="FZ28" s="48"/>
      <c r="GA28" s="48">
        <v>7.2</v>
      </c>
      <c r="GB28" s="48"/>
      <c r="GC28" s="48">
        <v>5.8</v>
      </c>
      <c r="GD28" s="48"/>
      <c r="GE28" s="48">
        <v>6.8</v>
      </c>
      <c r="GF28" s="48"/>
      <c r="GG28" s="48"/>
      <c r="GH28" s="48"/>
      <c r="GI28" s="48">
        <v>6.2</v>
      </c>
      <c r="GJ28" s="48"/>
      <c r="GK28" s="48"/>
      <c r="GL28" s="48"/>
      <c r="GM28" s="48"/>
      <c r="GN28" s="48"/>
      <c r="GO28" s="48">
        <v>6.6</v>
      </c>
      <c r="GP28" s="48"/>
      <c r="GQ28" s="48">
        <v>5.6</v>
      </c>
      <c r="GR28" s="48"/>
      <c r="GS28" s="48"/>
      <c r="GT28" s="48"/>
      <c r="GU28" s="48"/>
      <c r="GV28" s="48"/>
      <c r="GW28" s="48">
        <v>5.2</v>
      </c>
      <c r="GX28" s="49">
        <f t="shared" si="4"/>
        <v>45</v>
      </c>
      <c r="GY28" s="50"/>
      <c r="GZ28" s="51">
        <f t="shared" si="5"/>
        <v>5.2</v>
      </c>
      <c r="HA28" s="50"/>
      <c r="HB28" s="51">
        <f t="shared" si="6"/>
        <v>7.7</v>
      </c>
      <c r="HC28" s="52"/>
      <c r="HD28" s="53">
        <f t="shared" si="7"/>
        <v>6.3177777777777795</v>
      </c>
      <c r="HE28" s="54"/>
      <c r="HF28" s="55" t="s">
        <v>296</v>
      </c>
    </row>
    <row r="29" spans="1:214" x14ac:dyDescent="0.25">
      <c r="A29" s="104"/>
      <c r="B29" s="56" t="s">
        <v>336</v>
      </c>
      <c r="C29" s="48" t="s">
        <v>337</v>
      </c>
      <c r="D29" s="48" t="s">
        <v>336</v>
      </c>
      <c r="E29" s="48" t="s">
        <v>301</v>
      </c>
      <c r="F29" s="48"/>
      <c r="G29" s="48">
        <v>10.4</v>
      </c>
      <c r="H29" s="48"/>
      <c r="I29" s="48"/>
      <c r="J29" s="48"/>
      <c r="K29" s="48">
        <v>9.3000000000000007</v>
      </c>
      <c r="L29" s="48"/>
      <c r="M29" s="48"/>
      <c r="N29" s="48"/>
      <c r="O29" s="48">
        <v>8.5</v>
      </c>
      <c r="P29" s="48"/>
      <c r="Q29" s="48"/>
      <c r="R29" s="48"/>
      <c r="S29" s="48"/>
      <c r="T29" s="48"/>
      <c r="U29" s="48">
        <v>9.6999999999999993</v>
      </c>
      <c r="V29" s="48"/>
      <c r="W29" s="48"/>
      <c r="X29" s="48"/>
      <c r="Y29" s="48">
        <v>10.1</v>
      </c>
      <c r="Z29" s="48"/>
      <c r="AA29" s="48">
        <v>10</v>
      </c>
      <c r="AB29" s="48"/>
      <c r="AC29" s="48"/>
      <c r="AD29" s="48"/>
      <c r="AE29" s="48"/>
      <c r="AF29" s="48"/>
      <c r="AG29" s="48">
        <v>9.8000000000000007</v>
      </c>
      <c r="AH29" s="48"/>
      <c r="AI29" s="48"/>
      <c r="AJ29" s="48"/>
      <c r="AK29" s="48"/>
      <c r="AL29" s="48"/>
      <c r="AM29" s="48">
        <v>11</v>
      </c>
      <c r="AN29" s="48"/>
      <c r="AO29" s="48"/>
      <c r="AP29" s="48"/>
      <c r="AQ29" s="48"/>
      <c r="AR29" s="48"/>
      <c r="AS29" s="48"/>
      <c r="AT29" s="48"/>
      <c r="AU29" s="48">
        <v>15.4</v>
      </c>
      <c r="AV29" s="48"/>
      <c r="AW29" s="48">
        <v>12.6</v>
      </c>
      <c r="AX29" s="48"/>
      <c r="AY29" s="48"/>
      <c r="AZ29" s="48"/>
      <c r="BA29" s="48">
        <v>10.199999999999999</v>
      </c>
      <c r="BB29" s="48"/>
      <c r="BC29" s="48">
        <v>13</v>
      </c>
      <c r="BD29" s="48"/>
      <c r="BE29" s="48">
        <v>9.5</v>
      </c>
      <c r="BF29" s="48"/>
      <c r="BG29" s="48">
        <v>9.5</v>
      </c>
      <c r="BH29" s="48"/>
      <c r="BI29" s="48">
        <v>11</v>
      </c>
      <c r="BJ29" s="48"/>
      <c r="BK29" s="48"/>
      <c r="BL29" s="48"/>
      <c r="BM29" s="48">
        <v>9.3000000000000007</v>
      </c>
      <c r="BN29" s="48"/>
      <c r="BO29" s="48"/>
      <c r="BP29" s="48"/>
      <c r="BQ29" s="48">
        <v>10</v>
      </c>
      <c r="BR29" s="48"/>
      <c r="BS29" s="48"/>
      <c r="BT29" s="48"/>
      <c r="BU29" s="48"/>
      <c r="BV29" s="48"/>
      <c r="BW29" s="48"/>
      <c r="BX29" s="48"/>
      <c r="BY29" s="48">
        <v>9.9</v>
      </c>
      <c r="BZ29" s="48"/>
      <c r="CA29" s="48"/>
      <c r="CB29" s="48"/>
      <c r="CC29" s="48">
        <v>8.9</v>
      </c>
      <c r="CD29" s="48"/>
      <c r="CE29" s="48"/>
      <c r="CF29" s="48"/>
      <c r="CG29" s="48"/>
      <c r="CH29" s="48"/>
      <c r="CI29" s="48">
        <v>8.6999999999999993</v>
      </c>
      <c r="CJ29" s="48"/>
      <c r="CK29" s="48"/>
      <c r="CL29" s="48"/>
      <c r="CM29" s="48">
        <v>10</v>
      </c>
      <c r="CN29" s="48"/>
      <c r="CO29" s="48">
        <v>11.9</v>
      </c>
      <c r="CP29" s="48"/>
      <c r="CQ29" s="48">
        <v>10</v>
      </c>
      <c r="CR29" s="48"/>
      <c r="CS29" s="48">
        <v>9.3000000000000007</v>
      </c>
      <c r="CT29" s="48"/>
      <c r="CU29" s="48">
        <v>12.6</v>
      </c>
      <c r="CV29" s="48"/>
      <c r="CW29" s="48">
        <v>14.5</v>
      </c>
      <c r="CX29" s="48"/>
      <c r="CY29" s="48">
        <v>10</v>
      </c>
      <c r="CZ29" s="48"/>
      <c r="DA29" s="48">
        <v>11.7</v>
      </c>
      <c r="DB29" s="48"/>
      <c r="DC29" s="48"/>
      <c r="DD29" s="48"/>
      <c r="DE29" s="48"/>
      <c r="DF29" s="48"/>
      <c r="DG29" s="48">
        <v>11.2</v>
      </c>
      <c r="DH29" s="48"/>
      <c r="DI29" s="48"/>
      <c r="DJ29" s="48"/>
      <c r="DK29" s="48">
        <v>11</v>
      </c>
      <c r="DL29" s="48"/>
      <c r="DM29" s="48">
        <v>15.1</v>
      </c>
      <c r="DN29" s="48"/>
      <c r="DO29" s="48"/>
      <c r="DP29" s="48"/>
      <c r="DQ29" s="48">
        <v>1.7</v>
      </c>
      <c r="DR29" s="48"/>
      <c r="DS29" s="48"/>
      <c r="DT29" s="48"/>
      <c r="DU29" s="48"/>
      <c r="DV29" s="48"/>
      <c r="DW29" s="48"/>
      <c r="DX29" s="48"/>
      <c r="DY29" s="48">
        <v>10</v>
      </c>
      <c r="DZ29" s="48"/>
      <c r="EA29" s="48"/>
      <c r="EB29" s="48"/>
      <c r="EC29" s="48"/>
      <c r="ED29" s="48"/>
      <c r="EE29" s="48">
        <v>12</v>
      </c>
      <c r="EF29" s="48"/>
      <c r="EG29" s="48"/>
      <c r="EH29" s="48"/>
      <c r="EI29" s="48">
        <v>10.199999999999999</v>
      </c>
      <c r="EJ29" s="48"/>
      <c r="EK29" s="48"/>
      <c r="EL29" s="48"/>
      <c r="EM29" s="48">
        <v>10.4</v>
      </c>
      <c r="EN29" s="48"/>
      <c r="EO29" s="48">
        <v>8.4</v>
      </c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>
        <v>11.2</v>
      </c>
      <c r="FT29" s="48"/>
      <c r="FU29" s="48"/>
      <c r="FV29" s="48"/>
      <c r="FW29" s="48"/>
      <c r="FX29" s="48"/>
      <c r="FY29" s="48"/>
      <c r="FZ29" s="48"/>
      <c r="GA29" s="48">
        <v>16.8</v>
      </c>
      <c r="GB29" s="48"/>
      <c r="GC29" s="48">
        <v>9.6</v>
      </c>
      <c r="GD29" s="48"/>
      <c r="GE29" s="48">
        <v>11</v>
      </c>
      <c r="GF29" s="48"/>
      <c r="GG29" s="48"/>
      <c r="GH29" s="48"/>
      <c r="GI29" s="48">
        <v>12</v>
      </c>
      <c r="GJ29" s="48"/>
      <c r="GK29" s="48"/>
      <c r="GL29" s="48"/>
      <c r="GM29" s="48"/>
      <c r="GN29" s="48"/>
      <c r="GO29" s="48">
        <v>11.5</v>
      </c>
      <c r="GP29" s="48"/>
      <c r="GQ29" s="48">
        <v>9.1999999999999993</v>
      </c>
      <c r="GR29" s="48"/>
      <c r="GS29" s="48"/>
      <c r="GT29" s="48"/>
      <c r="GU29" s="48"/>
      <c r="GV29" s="48"/>
      <c r="GW29" s="48">
        <v>14.1</v>
      </c>
      <c r="GX29" s="49">
        <f t="shared" si="4"/>
        <v>45</v>
      </c>
      <c r="GY29" s="50"/>
      <c r="GZ29" s="51">
        <f t="shared" si="5"/>
        <v>1.7</v>
      </c>
      <c r="HA29" s="50"/>
      <c r="HB29" s="51">
        <f t="shared" si="6"/>
        <v>16.8</v>
      </c>
      <c r="HC29" s="52"/>
      <c r="HD29" s="53">
        <f t="shared" si="7"/>
        <v>10.715555555555556</v>
      </c>
      <c r="HE29" s="54"/>
      <c r="HF29" s="55" t="s">
        <v>296</v>
      </c>
    </row>
    <row r="30" spans="1:214" x14ac:dyDescent="0.25">
      <c r="A30" s="104"/>
      <c r="B30" s="56" t="s">
        <v>338</v>
      </c>
      <c r="C30" s="48" t="s">
        <v>339</v>
      </c>
      <c r="D30" s="48" t="s">
        <v>338</v>
      </c>
      <c r="E30" s="48" t="s">
        <v>301</v>
      </c>
      <c r="F30" s="48"/>
      <c r="G30" s="48">
        <v>3.7</v>
      </c>
      <c r="H30" s="48"/>
      <c r="I30" s="48"/>
      <c r="J30" s="48"/>
      <c r="K30" s="48">
        <v>3.7</v>
      </c>
      <c r="L30" s="48"/>
      <c r="M30" s="48"/>
      <c r="N30" s="48"/>
      <c r="O30" s="48">
        <v>3.6</v>
      </c>
      <c r="P30" s="48"/>
      <c r="Q30" s="48"/>
      <c r="R30" s="48"/>
      <c r="S30" s="48"/>
      <c r="T30" s="48"/>
      <c r="U30" s="48">
        <v>4.4000000000000004</v>
      </c>
      <c r="V30" s="48"/>
      <c r="W30" s="48"/>
      <c r="X30" s="48"/>
      <c r="Y30" s="48">
        <v>2.8</v>
      </c>
      <c r="Z30" s="48"/>
      <c r="AA30" s="48"/>
      <c r="AB30" s="48"/>
      <c r="AC30" s="48"/>
      <c r="AD30" s="48"/>
      <c r="AE30" s="48"/>
      <c r="AF30" s="48"/>
      <c r="AG30" s="48">
        <v>2.5</v>
      </c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>
        <v>3.1</v>
      </c>
      <c r="AV30" s="48"/>
      <c r="AW30" s="48">
        <v>2.1</v>
      </c>
      <c r="AX30" s="48"/>
      <c r="AY30" s="48"/>
      <c r="AZ30" s="48"/>
      <c r="BA30" s="48">
        <v>3.7</v>
      </c>
      <c r="BB30" s="48"/>
      <c r="BC30" s="48">
        <v>2.6</v>
      </c>
      <c r="BD30" s="48"/>
      <c r="BE30" s="48">
        <v>4.3</v>
      </c>
      <c r="BF30" s="48"/>
      <c r="BG30" s="48">
        <v>2.4</v>
      </c>
      <c r="BH30" s="48"/>
      <c r="BI30" s="48"/>
      <c r="BJ30" s="48"/>
      <c r="BK30" s="48"/>
      <c r="BL30" s="48"/>
      <c r="BM30" s="48">
        <v>4</v>
      </c>
      <c r="BN30" s="48"/>
      <c r="BO30" s="48"/>
      <c r="BP30" s="48"/>
      <c r="BQ30" s="48">
        <v>3.6</v>
      </c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>
        <v>4.8</v>
      </c>
      <c r="CD30" s="48"/>
      <c r="CE30" s="48"/>
      <c r="CF30" s="48"/>
      <c r="CG30" s="48"/>
      <c r="CH30" s="48"/>
      <c r="CI30" s="48">
        <v>4.5999999999999996</v>
      </c>
      <c r="CJ30" s="48"/>
      <c r="CK30" s="48"/>
      <c r="CL30" s="48"/>
      <c r="CM30" s="48">
        <v>1.8</v>
      </c>
      <c r="CN30" s="48"/>
      <c r="CO30" s="48">
        <v>1.2</v>
      </c>
      <c r="CP30" s="48"/>
      <c r="CQ30" s="48">
        <v>2.7</v>
      </c>
      <c r="CR30" s="48"/>
      <c r="CS30" s="48">
        <v>3.8</v>
      </c>
      <c r="CT30" s="48"/>
      <c r="CU30" s="48">
        <v>3.6</v>
      </c>
      <c r="CV30" s="48"/>
      <c r="CW30" s="48">
        <v>3.2</v>
      </c>
      <c r="CX30" s="48"/>
      <c r="CY30" s="48">
        <v>1.6</v>
      </c>
      <c r="CZ30" s="48"/>
      <c r="DA30" s="48">
        <v>2.2000000000000002</v>
      </c>
      <c r="DB30" s="48"/>
      <c r="DC30" s="48"/>
      <c r="DD30" s="48"/>
      <c r="DE30" s="48"/>
      <c r="DF30" s="48"/>
      <c r="DG30" s="48">
        <v>3.8</v>
      </c>
      <c r="DH30" s="48"/>
      <c r="DI30" s="48"/>
      <c r="DJ30" s="48"/>
      <c r="DK30" s="48">
        <v>3.7</v>
      </c>
      <c r="DL30" s="48"/>
      <c r="DM30" s="48">
        <v>3.1</v>
      </c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 t="s">
        <v>279</v>
      </c>
      <c r="EI30" s="48">
        <v>1</v>
      </c>
      <c r="EJ30" s="48"/>
      <c r="EK30" s="48"/>
      <c r="EL30" s="48"/>
      <c r="EM30" s="48">
        <v>2.6</v>
      </c>
      <c r="EN30" s="48"/>
      <c r="EO30" s="48">
        <v>4</v>
      </c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>
        <v>3.3</v>
      </c>
      <c r="FT30" s="48"/>
      <c r="FU30" s="48"/>
      <c r="FV30" s="48"/>
      <c r="FW30" s="48"/>
      <c r="FX30" s="48"/>
      <c r="FY30" s="48"/>
      <c r="FZ30" s="48"/>
      <c r="GA30" s="48">
        <v>3.8</v>
      </c>
      <c r="GB30" s="48"/>
      <c r="GC30" s="48">
        <v>3.3</v>
      </c>
      <c r="GD30" s="48"/>
      <c r="GE30" s="48">
        <v>1.7</v>
      </c>
      <c r="GF30" s="48"/>
      <c r="GG30" s="48"/>
      <c r="GH30" s="48"/>
      <c r="GI30" s="48">
        <v>2.7</v>
      </c>
      <c r="GJ30" s="48"/>
      <c r="GK30" s="48"/>
      <c r="GL30" s="48"/>
      <c r="GM30" s="48"/>
      <c r="GN30" s="48" t="s">
        <v>279</v>
      </c>
      <c r="GO30" s="48">
        <v>1</v>
      </c>
      <c r="GP30" s="48"/>
      <c r="GQ30" s="48">
        <v>3.7</v>
      </c>
      <c r="GR30" s="48"/>
      <c r="GS30" s="48"/>
      <c r="GT30" s="48"/>
      <c r="GU30" s="48"/>
      <c r="GV30" s="48"/>
      <c r="GW30" s="48">
        <v>4.3</v>
      </c>
      <c r="GX30" s="49">
        <f t="shared" si="4"/>
        <v>40</v>
      </c>
      <c r="GY30" s="50" t="s">
        <v>279</v>
      </c>
      <c r="GZ30" s="51">
        <f t="shared" si="5"/>
        <v>1</v>
      </c>
      <c r="HA30" s="50"/>
      <c r="HB30" s="51">
        <f t="shared" si="6"/>
        <v>4.8</v>
      </c>
      <c r="HC30" s="52"/>
      <c r="HD30" s="53">
        <f t="shared" si="7"/>
        <v>3.1052631578947363</v>
      </c>
      <c r="HE30" s="54"/>
      <c r="HF30" s="55" t="s">
        <v>296</v>
      </c>
    </row>
    <row r="31" spans="1:214" x14ac:dyDescent="0.25">
      <c r="A31" s="104"/>
      <c r="B31" s="36" t="s">
        <v>340</v>
      </c>
      <c r="C31" s="37" t="s">
        <v>341</v>
      </c>
      <c r="D31" s="37" t="s">
        <v>340</v>
      </c>
      <c r="E31" s="37" t="s">
        <v>301</v>
      </c>
      <c r="F31" s="37"/>
      <c r="G31" s="37">
        <v>43.4</v>
      </c>
      <c r="H31" s="37"/>
      <c r="I31" s="37"/>
      <c r="J31" s="37"/>
      <c r="K31" s="37">
        <v>42.3</v>
      </c>
      <c r="L31" s="37"/>
      <c r="M31" s="37"/>
      <c r="N31" s="37"/>
      <c r="O31" s="37">
        <v>38</v>
      </c>
      <c r="P31" s="37"/>
      <c r="Q31" s="37"/>
      <c r="R31" s="37"/>
      <c r="S31" s="37"/>
      <c r="T31" s="37"/>
      <c r="U31" s="37">
        <v>38.200000000000003</v>
      </c>
      <c r="V31" s="37"/>
      <c r="W31" s="37"/>
      <c r="X31" s="37"/>
      <c r="Y31" s="37">
        <v>40.299999999999997</v>
      </c>
      <c r="Z31" s="37"/>
      <c r="AA31" s="37">
        <v>48.6</v>
      </c>
      <c r="AB31" s="37"/>
      <c r="AC31" s="37"/>
      <c r="AD31" s="37"/>
      <c r="AE31" s="37"/>
      <c r="AF31" s="37"/>
      <c r="AG31" s="37">
        <v>48</v>
      </c>
      <c r="AH31" s="37"/>
      <c r="AI31" s="37"/>
      <c r="AJ31" s="37"/>
      <c r="AK31" s="37"/>
      <c r="AL31" s="37"/>
      <c r="AM31" s="37">
        <v>52.6</v>
      </c>
      <c r="AN31" s="37"/>
      <c r="AO31" s="37"/>
      <c r="AP31" s="37"/>
      <c r="AQ31" s="37"/>
      <c r="AR31" s="37"/>
      <c r="AS31" s="37"/>
      <c r="AT31" s="37"/>
      <c r="AU31" s="37">
        <v>66</v>
      </c>
      <c r="AV31" s="37"/>
      <c r="AW31" s="37">
        <v>44.8</v>
      </c>
      <c r="AX31" s="37"/>
      <c r="AY31" s="37"/>
      <c r="AZ31" s="37"/>
      <c r="BA31" s="37">
        <v>43.8</v>
      </c>
      <c r="BB31" s="37"/>
      <c r="BC31" s="37">
        <v>62</v>
      </c>
      <c r="BD31" s="37"/>
      <c r="BE31" s="37">
        <v>34.700000000000003</v>
      </c>
      <c r="BF31" s="37"/>
      <c r="BG31" s="37">
        <v>38.700000000000003</v>
      </c>
      <c r="BH31" s="37"/>
      <c r="BI31" s="37">
        <v>51.8</v>
      </c>
      <c r="BJ31" s="37"/>
      <c r="BK31" s="37"/>
      <c r="BL31" s="37"/>
      <c r="BM31" s="37">
        <v>40.5</v>
      </c>
      <c r="BN31" s="37"/>
      <c r="BO31" s="37"/>
      <c r="BP31" s="37"/>
      <c r="BQ31" s="37">
        <v>44.3</v>
      </c>
      <c r="BR31" s="37"/>
      <c r="BS31" s="37"/>
      <c r="BT31" s="37"/>
      <c r="BU31" s="37"/>
      <c r="BV31" s="37"/>
      <c r="BW31" s="37"/>
      <c r="BX31" s="37"/>
      <c r="BY31" s="37">
        <v>38.700000000000003</v>
      </c>
      <c r="BZ31" s="37"/>
      <c r="CA31" s="37"/>
      <c r="CB31" s="37"/>
      <c r="CC31" s="37">
        <v>31.7</v>
      </c>
      <c r="CD31" s="37"/>
      <c r="CE31" s="37"/>
      <c r="CF31" s="37"/>
      <c r="CG31" s="37"/>
      <c r="CH31" s="37"/>
      <c r="CI31" s="37">
        <v>37</v>
      </c>
      <c r="CJ31" s="37"/>
      <c r="CK31" s="37"/>
      <c r="CL31" s="37"/>
      <c r="CM31" s="37">
        <v>44.4</v>
      </c>
      <c r="CN31" s="37"/>
      <c r="CO31" s="37">
        <v>50</v>
      </c>
      <c r="CP31" s="37"/>
      <c r="CQ31" s="37">
        <v>45.4</v>
      </c>
      <c r="CR31" s="37"/>
      <c r="CS31" s="37">
        <v>51</v>
      </c>
      <c r="CT31" s="37"/>
      <c r="CU31" s="37">
        <v>66</v>
      </c>
      <c r="CV31" s="37"/>
      <c r="CW31" s="37">
        <v>64</v>
      </c>
      <c r="CX31" s="37"/>
      <c r="CY31" s="37">
        <v>51.1</v>
      </c>
      <c r="CZ31" s="37"/>
      <c r="DA31" s="37">
        <v>49.1</v>
      </c>
      <c r="DB31" s="37"/>
      <c r="DC31" s="37"/>
      <c r="DD31" s="37"/>
      <c r="DE31" s="37"/>
      <c r="DF31" s="37"/>
      <c r="DG31" s="37">
        <v>61</v>
      </c>
      <c r="DH31" s="37"/>
      <c r="DI31" s="37"/>
      <c r="DJ31" s="37"/>
      <c r="DK31" s="37">
        <v>50.4</v>
      </c>
      <c r="DL31" s="37"/>
      <c r="DM31" s="37">
        <v>66</v>
      </c>
      <c r="DN31" s="37"/>
      <c r="DO31" s="37"/>
      <c r="DP31" s="37"/>
      <c r="DQ31" s="37">
        <v>53.8</v>
      </c>
      <c r="DR31" s="37"/>
      <c r="DS31" s="37"/>
      <c r="DT31" s="37"/>
      <c r="DU31" s="37"/>
      <c r="DV31" s="37"/>
      <c r="DW31" s="37"/>
      <c r="DX31" s="37"/>
      <c r="DY31" s="37">
        <v>40.9</v>
      </c>
      <c r="DZ31" s="37"/>
      <c r="EA31" s="37"/>
      <c r="EB31" s="37"/>
      <c r="EC31" s="37"/>
      <c r="ED31" s="37"/>
      <c r="EE31" s="37">
        <v>50</v>
      </c>
      <c r="EF31" s="37"/>
      <c r="EG31" s="37"/>
      <c r="EH31" s="37"/>
      <c r="EI31" s="37">
        <v>52</v>
      </c>
      <c r="EJ31" s="37"/>
      <c r="EK31" s="37"/>
      <c r="EL31" s="37"/>
      <c r="EM31" s="37">
        <v>51</v>
      </c>
      <c r="EN31" s="37"/>
      <c r="EO31" s="37">
        <v>43.5</v>
      </c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>
        <v>61</v>
      </c>
      <c r="FT31" s="37"/>
      <c r="FU31" s="37"/>
      <c r="FV31" s="37"/>
      <c r="FW31" s="37"/>
      <c r="FX31" s="37"/>
      <c r="FY31" s="37"/>
      <c r="FZ31" s="37"/>
      <c r="GA31" s="37">
        <v>69</v>
      </c>
      <c r="GB31" s="37"/>
      <c r="GC31" s="37">
        <v>40.6</v>
      </c>
      <c r="GD31" s="37"/>
      <c r="GE31" s="37">
        <v>51.2</v>
      </c>
      <c r="GF31" s="37"/>
      <c r="GG31" s="37"/>
      <c r="GH31" s="37"/>
      <c r="GI31" s="37">
        <v>59</v>
      </c>
      <c r="GJ31" s="37"/>
      <c r="GK31" s="37"/>
      <c r="GL31" s="37"/>
      <c r="GM31" s="37"/>
      <c r="GN31" s="37"/>
      <c r="GO31" s="37">
        <v>51</v>
      </c>
      <c r="GP31" s="37"/>
      <c r="GQ31" s="37">
        <v>35.799999999999997</v>
      </c>
      <c r="GR31" s="37"/>
      <c r="GS31" s="37"/>
      <c r="GT31" s="37"/>
      <c r="GU31" s="37"/>
      <c r="GV31" s="37"/>
      <c r="GW31" s="37">
        <v>35.9</v>
      </c>
      <c r="GX31" s="38">
        <f t="shared" si="4"/>
        <v>45</v>
      </c>
      <c r="GY31" s="39"/>
      <c r="GZ31" s="40">
        <f t="shared" si="5"/>
        <v>31.7</v>
      </c>
      <c r="HA31" s="39"/>
      <c r="HB31" s="40">
        <f t="shared" si="6"/>
        <v>69</v>
      </c>
      <c r="HC31" s="41"/>
      <c r="HD31" s="45">
        <f t="shared" si="7"/>
        <v>48.411111111111119</v>
      </c>
      <c r="HE31" s="46" t="s">
        <v>342</v>
      </c>
      <c r="HF31" s="66" t="s">
        <v>343</v>
      </c>
    </row>
    <row r="32" spans="1:214" x14ac:dyDescent="0.25">
      <c r="A32" s="104"/>
      <c r="B32" s="105" t="s">
        <v>344</v>
      </c>
      <c r="C32" s="106"/>
      <c r="D32" s="106" t="s">
        <v>203</v>
      </c>
      <c r="E32" s="28" t="s">
        <v>203</v>
      </c>
      <c r="F32" s="28" t="s">
        <v>203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28" t="s">
        <v>203</v>
      </c>
      <c r="M32" s="28" t="s">
        <v>203</v>
      </c>
      <c r="N32" s="28" t="s">
        <v>203</v>
      </c>
      <c r="O32" s="28" t="s">
        <v>203</v>
      </c>
      <c r="P32" s="28" t="s">
        <v>203</v>
      </c>
      <c r="Q32" s="28" t="s">
        <v>203</v>
      </c>
      <c r="R32" s="28" t="s">
        <v>203</v>
      </c>
      <c r="S32" s="28" t="s">
        <v>203</v>
      </c>
      <c r="T32" s="28" t="s">
        <v>203</v>
      </c>
      <c r="U32" s="28" t="s">
        <v>203</v>
      </c>
      <c r="V32" s="28" t="s">
        <v>203</v>
      </c>
      <c r="W32" s="28" t="s">
        <v>203</v>
      </c>
      <c r="X32" s="28" t="s">
        <v>203</v>
      </c>
      <c r="Y32" s="28" t="s">
        <v>203</v>
      </c>
      <c r="Z32" s="28" t="s">
        <v>203</v>
      </c>
      <c r="AA32" s="28" t="s">
        <v>203</v>
      </c>
      <c r="AB32" s="28" t="s">
        <v>203</v>
      </c>
      <c r="AC32" s="28" t="s">
        <v>203</v>
      </c>
      <c r="AD32" s="28" t="s">
        <v>203</v>
      </c>
      <c r="AE32" s="28" t="s">
        <v>203</v>
      </c>
      <c r="AF32" s="28" t="s">
        <v>203</v>
      </c>
      <c r="AG32" s="28" t="s">
        <v>203</v>
      </c>
      <c r="AH32" s="28" t="s">
        <v>203</v>
      </c>
      <c r="AI32" s="28" t="s">
        <v>203</v>
      </c>
      <c r="AJ32" s="28" t="s">
        <v>203</v>
      </c>
      <c r="AK32" s="28" t="s">
        <v>203</v>
      </c>
      <c r="AL32" s="28" t="s">
        <v>203</v>
      </c>
      <c r="AM32" s="28" t="s">
        <v>203</v>
      </c>
      <c r="AN32" s="28" t="s">
        <v>203</v>
      </c>
      <c r="AO32" s="28" t="s">
        <v>203</v>
      </c>
      <c r="AP32" s="28" t="s">
        <v>203</v>
      </c>
      <c r="AQ32" s="28" t="s">
        <v>203</v>
      </c>
      <c r="AR32" s="28" t="s">
        <v>203</v>
      </c>
      <c r="AS32" s="28" t="s">
        <v>203</v>
      </c>
      <c r="AT32" s="28" t="s">
        <v>203</v>
      </c>
      <c r="AU32" s="28" t="s">
        <v>203</v>
      </c>
      <c r="AV32" s="28" t="s">
        <v>203</v>
      </c>
      <c r="AW32" s="28" t="s">
        <v>203</v>
      </c>
      <c r="AX32" s="28" t="s">
        <v>203</v>
      </c>
      <c r="AY32" s="28" t="s">
        <v>203</v>
      </c>
      <c r="AZ32" s="28" t="s">
        <v>203</v>
      </c>
      <c r="BA32" s="28" t="s">
        <v>203</v>
      </c>
      <c r="BB32" s="28" t="s">
        <v>203</v>
      </c>
      <c r="BC32" s="28" t="s">
        <v>203</v>
      </c>
      <c r="BD32" s="28" t="s">
        <v>203</v>
      </c>
      <c r="BE32" s="28" t="s">
        <v>203</v>
      </c>
      <c r="BF32" s="28" t="s">
        <v>203</v>
      </c>
      <c r="BG32" s="28" t="s">
        <v>203</v>
      </c>
      <c r="BH32" s="28" t="s">
        <v>203</v>
      </c>
      <c r="BI32" s="28" t="s">
        <v>203</v>
      </c>
      <c r="BJ32" s="28" t="s">
        <v>203</v>
      </c>
      <c r="BK32" s="28" t="s">
        <v>203</v>
      </c>
      <c r="BL32" s="28" t="s">
        <v>203</v>
      </c>
      <c r="BM32" s="28" t="s">
        <v>203</v>
      </c>
      <c r="BN32" s="28" t="s">
        <v>203</v>
      </c>
      <c r="BO32" s="28" t="s">
        <v>203</v>
      </c>
      <c r="BP32" s="28" t="s">
        <v>203</v>
      </c>
      <c r="BQ32" s="28" t="s">
        <v>203</v>
      </c>
      <c r="BR32" s="28" t="s">
        <v>203</v>
      </c>
      <c r="BS32" s="28" t="s">
        <v>203</v>
      </c>
      <c r="BT32" s="28" t="s">
        <v>203</v>
      </c>
      <c r="BU32" s="28" t="s">
        <v>203</v>
      </c>
      <c r="BV32" s="28" t="s">
        <v>203</v>
      </c>
      <c r="BW32" s="28" t="s">
        <v>203</v>
      </c>
      <c r="BX32" s="28" t="s">
        <v>203</v>
      </c>
      <c r="BY32" s="28" t="s">
        <v>203</v>
      </c>
      <c r="BZ32" s="28" t="s">
        <v>203</v>
      </c>
      <c r="CA32" s="28" t="s">
        <v>203</v>
      </c>
      <c r="CB32" s="28" t="s">
        <v>203</v>
      </c>
      <c r="CC32" s="28" t="s">
        <v>203</v>
      </c>
      <c r="CD32" s="28" t="s">
        <v>203</v>
      </c>
      <c r="CE32" s="28" t="s">
        <v>203</v>
      </c>
      <c r="CF32" s="28" t="s">
        <v>203</v>
      </c>
      <c r="CG32" s="28" t="s">
        <v>203</v>
      </c>
      <c r="CH32" s="28" t="s">
        <v>203</v>
      </c>
      <c r="CI32" s="28" t="s">
        <v>203</v>
      </c>
      <c r="CJ32" s="28" t="s">
        <v>203</v>
      </c>
      <c r="CK32" s="28" t="s">
        <v>203</v>
      </c>
      <c r="CL32" s="28" t="s">
        <v>203</v>
      </c>
      <c r="CM32" s="28" t="s">
        <v>203</v>
      </c>
      <c r="CN32" s="28" t="s">
        <v>203</v>
      </c>
      <c r="CO32" s="28" t="s">
        <v>203</v>
      </c>
      <c r="CP32" s="28" t="s">
        <v>203</v>
      </c>
      <c r="CQ32" s="28" t="s">
        <v>203</v>
      </c>
      <c r="CR32" s="28" t="s">
        <v>203</v>
      </c>
      <c r="CS32" s="28" t="s">
        <v>203</v>
      </c>
      <c r="CT32" s="28" t="s">
        <v>203</v>
      </c>
      <c r="CU32" s="28" t="s">
        <v>203</v>
      </c>
      <c r="CV32" s="28" t="s">
        <v>203</v>
      </c>
      <c r="CW32" s="28" t="s">
        <v>203</v>
      </c>
      <c r="CX32" s="28" t="s">
        <v>203</v>
      </c>
      <c r="CY32" s="28" t="s">
        <v>203</v>
      </c>
      <c r="CZ32" s="28" t="s">
        <v>203</v>
      </c>
      <c r="DA32" s="28" t="s">
        <v>203</v>
      </c>
      <c r="DB32" s="28" t="s">
        <v>203</v>
      </c>
      <c r="DC32" s="28" t="s">
        <v>203</v>
      </c>
      <c r="DD32" s="28" t="s">
        <v>203</v>
      </c>
      <c r="DE32" s="28" t="s">
        <v>203</v>
      </c>
      <c r="DF32" s="28" t="s">
        <v>203</v>
      </c>
      <c r="DG32" s="28" t="s">
        <v>203</v>
      </c>
      <c r="DH32" s="28" t="s">
        <v>203</v>
      </c>
      <c r="DI32" s="28" t="s">
        <v>203</v>
      </c>
      <c r="DJ32" s="28" t="s">
        <v>203</v>
      </c>
      <c r="DK32" s="28" t="s">
        <v>203</v>
      </c>
      <c r="DL32" s="28" t="s">
        <v>203</v>
      </c>
      <c r="DM32" s="28" t="s">
        <v>203</v>
      </c>
      <c r="DN32" s="28" t="s">
        <v>203</v>
      </c>
      <c r="DO32" s="28" t="s">
        <v>203</v>
      </c>
      <c r="DP32" s="28" t="s">
        <v>203</v>
      </c>
      <c r="DQ32" s="28" t="s">
        <v>203</v>
      </c>
      <c r="DR32" s="28" t="s">
        <v>203</v>
      </c>
      <c r="DS32" s="28" t="s">
        <v>203</v>
      </c>
      <c r="DT32" s="28" t="s">
        <v>203</v>
      </c>
      <c r="DU32" s="28" t="s">
        <v>203</v>
      </c>
      <c r="DV32" s="28" t="s">
        <v>203</v>
      </c>
      <c r="DW32" s="28" t="s">
        <v>203</v>
      </c>
      <c r="DX32" s="28" t="s">
        <v>203</v>
      </c>
      <c r="DY32" s="28" t="s">
        <v>203</v>
      </c>
      <c r="DZ32" s="28" t="s">
        <v>203</v>
      </c>
      <c r="EA32" s="28" t="s">
        <v>203</v>
      </c>
      <c r="EB32" s="28" t="s">
        <v>203</v>
      </c>
      <c r="EC32" s="28" t="s">
        <v>203</v>
      </c>
      <c r="ED32" s="28" t="s">
        <v>203</v>
      </c>
      <c r="EE32" s="28" t="s">
        <v>203</v>
      </c>
      <c r="EF32" s="28" t="s">
        <v>203</v>
      </c>
      <c r="EG32" s="28" t="s">
        <v>203</v>
      </c>
      <c r="EH32" s="28" t="s">
        <v>203</v>
      </c>
      <c r="EI32" s="28" t="s">
        <v>203</v>
      </c>
      <c r="EJ32" s="28" t="s">
        <v>203</v>
      </c>
      <c r="EK32" s="28" t="s">
        <v>203</v>
      </c>
      <c r="EL32" s="28" t="s">
        <v>203</v>
      </c>
      <c r="EM32" s="28" t="s">
        <v>203</v>
      </c>
      <c r="EN32" s="28" t="s">
        <v>203</v>
      </c>
      <c r="EO32" s="28" t="s">
        <v>203</v>
      </c>
      <c r="EP32" s="28" t="s">
        <v>203</v>
      </c>
      <c r="EQ32" s="28" t="s">
        <v>203</v>
      </c>
      <c r="ER32" s="28" t="s">
        <v>203</v>
      </c>
      <c r="ES32" s="28" t="s">
        <v>203</v>
      </c>
      <c r="ET32" s="28" t="s">
        <v>203</v>
      </c>
      <c r="EU32" s="28" t="s">
        <v>203</v>
      </c>
      <c r="EV32" s="28" t="s">
        <v>203</v>
      </c>
      <c r="EW32" s="28" t="s">
        <v>203</v>
      </c>
      <c r="EX32" s="28" t="s">
        <v>203</v>
      </c>
      <c r="EY32" s="28" t="s">
        <v>203</v>
      </c>
      <c r="EZ32" s="28" t="s">
        <v>203</v>
      </c>
      <c r="FA32" s="28" t="s">
        <v>203</v>
      </c>
      <c r="FB32" s="28" t="s">
        <v>203</v>
      </c>
      <c r="FC32" s="28" t="s">
        <v>203</v>
      </c>
      <c r="FD32" s="28" t="s">
        <v>203</v>
      </c>
      <c r="FE32" s="28" t="s">
        <v>203</v>
      </c>
      <c r="FF32" s="28" t="s">
        <v>203</v>
      </c>
      <c r="FG32" s="28" t="s">
        <v>203</v>
      </c>
      <c r="FH32" s="28" t="s">
        <v>203</v>
      </c>
      <c r="FI32" s="28" t="s">
        <v>203</v>
      </c>
      <c r="FJ32" s="28" t="s">
        <v>203</v>
      </c>
      <c r="FK32" s="28" t="s">
        <v>203</v>
      </c>
      <c r="FL32" s="28" t="s">
        <v>203</v>
      </c>
      <c r="FM32" s="28" t="s">
        <v>203</v>
      </c>
      <c r="FN32" s="28" t="s">
        <v>203</v>
      </c>
      <c r="FO32" s="28" t="s">
        <v>203</v>
      </c>
      <c r="FP32" s="28" t="s">
        <v>203</v>
      </c>
      <c r="FQ32" s="28" t="s">
        <v>203</v>
      </c>
      <c r="FR32" s="28" t="s">
        <v>203</v>
      </c>
      <c r="FS32" s="28" t="s">
        <v>203</v>
      </c>
      <c r="FT32" s="28" t="s">
        <v>203</v>
      </c>
      <c r="FU32" s="28" t="s">
        <v>203</v>
      </c>
      <c r="FV32" s="28" t="s">
        <v>203</v>
      </c>
      <c r="FW32" s="28" t="s">
        <v>203</v>
      </c>
      <c r="FX32" s="28" t="s">
        <v>203</v>
      </c>
      <c r="FY32" s="28" t="s">
        <v>203</v>
      </c>
      <c r="FZ32" s="28" t="s">
        <v>203</v>
      </c>
      <c r="GA32" s="28" t="s">
        <v>203</v>
      </c>
      <c r="GB32" s="28" t="s">
        <v>203</v>
      </c>
      <c r="GC32" s="28" t="s">
        <v>203</v>
      </c>
      <c r="GD32" s="28" t="s">
        <v>203</v>
      </c>
      <c r="GE32" s="28" t="s">
        <v>203</v>
      </c>
      <c r="GF32" s="28" t="s">
        <v>203</v>
      </c>
      <c r="GG32" s="28" t="s">
        <v>203</v>
      </c>
      <c r="GH32" s="28" t="s">
        <v>203</v>
      </c>
      <c r="GI32" s="28" t="s">
        <v>203</v>
      </c>
      <c r="GJ32" s="28" t="s">
        <v>203</v>
      </c>
      <c r="GK32" s="28" t="s">
        <v>203</v>
      </c>
      <c r="GL32" s="28" t="s">
        <v>203</v>
      </c>
      <c r="GM32" s="28" t="s">
        <v>203</v>
      </c>
      <c r="GN32" s="28" t="s">
        <v>203</v>
      </c>
      <c r="GO32" s="28" t="s">
        <v>203</v>
      </c>
      <c r="GP32" s="28" t="s">
        <v>203</v>
      </c>
      <c r="GQ32" s="28" t="s">
        <v>203</v>
      </c>
      <c r="GR32" s="28" t="s">
        <v>203</v>
      </c>
      <c r="GS32" s="28" t="s">
        <v>203</v>
      </c>
      <c r="GT32" s="28" t="s">
        <v>203</v>
      </c>
      <c r="GU32" s="28" t="s">
        <v>203</v>
      </c>
      <c r="GV32" s="28" t="s">
        <v>203</v>
      </c>
      <c r="GW32" s="28" t="s">
        <v>203</v>
      </c>
      <c r="GX32" s="29"/>
      <c r="GY32" s="30"/>
      <c r="GZ32" s="31"/>
      <c r="HA32" s="30"/>
      <c r="HB32" s="31"/>
      <c r="HC32" s="32"/>
      <c r="HD32" s="33"/>
      <c r="HE32" s="34"/>
      <c r="HF32" s="35"/>
    </row>
    <row r="33" spans="1:214" x14ac:dyDescent="0.25">
      <c r="A33" s="104"/>
      <c r="B33" s="36" t="s">
        <v>345</v>
      </c>
      <c r="C33" s="37" t="s">
        <v>346</v>
      </c>
      <c r="D33" s="37" t="s">
        <v>345</v>
      </c>
      <c r="E33" s="37" t="s">
        <v>347</v>
      </c>
      <c r="F33" s="37"/>
      <c r="G33" s="37"/>
      <c r="H33" s="37"/>
      <c r="I33" s="37"/>
      <c r="J33" s="37"/>
      <c r="K33" s="37"/>
      <c r="L33" s="37"/>
      <c r="M33" s="37"/>
      <c r="N33" s="37"/>
      <c r="O33" s="37">
        <v>2.5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 t="s">
        <v>279</v>
      </c>
      <c r="CI33" s="37">
        <v>1</v>
      </c>
      <c r="CJ33" s="37"/>
      <c r="CK33" s="37"/>
      <c r="CL33" s="37" t="s">
        <v>279</v>
      </c>
      <c r="CM33" s="37">
        <v>10</v>
      </c>
      <c r="CN33" s="37" t="s">
        <v>279</v>
      </c>
      <c r="CO33" s="37">
        <v>10</v>
      </c>
      <c r="CP33" s="37" t="s">
        <v>279</v>
      </c>
      <c r="CQ33" s="37">
        <v>10</v>
      </c>
      <c r="CR33" s="37" t="s">
        <v>279</v>
      </c>
      <c r="CS33" s="37">
        <v>10</v>
      </c>
      <c r="CT33" s="37" t="s">
        <v>279</v>
      </c>
      <c r="CU33" s="37">
        <v>10</v>
      </c>
      <c r="CV33" s="37" t="s">
        <v>279</v>
      </c>
      <c r="CW33" s="37">
        <v>10</v>
      </c>
      <c r="CX33" s="37" t="s">
        <v>279</v>
      </c>
      <c r="CY33" s="37">
        <v>1</v>
      </c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>
        <v>1.1000000000000001</v>
      </c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 t="s">
        <v>279</v>
      </c>
      <c r="EI33" s="37">
        <v>10</v>
      </c>
      <c r="EJ33" s="37"/>
      <c r="EK33" s="37"/>
      <c r="EL33" s="37" t="s">
        <v>279</v>
      </c>
      <c r="EM33" s="37">
        <v>10</v>
      </c>
      <c r="EN33" s="37" t="s">
        <v>279</v>
      </c>
      <c r="EO33" s="37">
        <v>10</v>
      </c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 t="s">
        <v>279</v>
      </c>
      <c r="FS33" s="37">
        <v>10</v>
      </c>
      <c r="FT33" s="37"/>
      <c r="FU33" s="37"/>
      <c r="FV33" s="37"/>
      <c r="FW33" s="37"/>
      <c r="FX33" s="37"/>
      <c r="FY33" s="37"/>
      <c r="FZ33" s="37" t="s">
        <v>279</v>
      </c>
      <c r="GA33" s="37">
        <v>10</v>
      </c>
      <c r="GB33" s="37" t="s">
        <v>279</v>
      </c>
      <c r="GC33" s="37">
        <v>10</v>
      </c>
      <c r="GD33" s="37"/>
      <c r="GE33" s="37">
        <v>2.5</v>
      </c>
      <c r="GF33" s="37"/>
      <c r="GG33" s="37"/>
      <c r="GH33" s="37"/>
      <c r="GI33" s="37">
        <v>1.3</v>
      </c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8">
        <f>COUNTA(G33:GW33)</f>
        <v>32</v>
      </c>
      <c r="GY33" s="39"/>
      <c r="GZ33" s="40">
        <f>MIN(G33:GW33)</f>
        <v>1</v>
      </c>
      <c r="HA33" s="39" t="s">
        <v>279</v>
      </c>
      <c r="HB33" s="40">
        <f>MAX(G33:GW33)</f>
        <v>10</v>
      </c>
      <c r="HC33" s="41"/>
      <c r="HD33" s="45">
        <f>AVERAGE(G33:GW33)</f>
        <v>7.1888888888888891</v>
      </c>
      <c r="HE33" s="46" t="s">
        <v>348</v>
      </c>
      <c r="HF33" s="44"/>
    </row>
    <row r="34" spans="1:214" x14ac:dyDescent="0.25">
      <c r="A34" s="104"/>
      <c r="B34" s="36" t="s">
        <v>349</v>
      </c>
      <c r="C34" s="37" t="s">
        <v>350</v>
      </c>
      <c r="D34" s="37" t="s">
        <v>349</v>
      </c>
      <c r="E34" s="37" t="s">
        <v>347</v>
      </c>
      <c r="F34" s="37" t="s">
        <v>279</v>
      </c>
      <c r="G34" s="37">
        <v>10</v>
      </c>
      <c r="H34" s="37"/>
      <c r="I34" s="37"/>
      <c r="J34" s="37" t="s">
        <v>279</v>
      </c>
      <c r="K34" s="37">
        <v>10</v>
      </c>
      <c r="L34" s="37"/>
      <c r="M34" s="37"/>
      <c r="N34" s="37"/>
      <c r="O34" s="37">
        <v>5.75</v>
      </c>
      <c r="P34" s="37"/>
      <c r="Q34" s="37"/>
      <c r="R34" s="37"/>
      <c r="S34" s="37"/>
      <c r="T34" s="37" t="s">
        <v>279</v>
      </c>
      <c r="U34" s="37">
        <v>10</v>
      </c>
      <c r="V34" s="37"/>
      <c r="W34" s="37"/>
      <c r="X34" s="37" t="s">
        <v>279</v>
      </c>
      <c r="Y34" s="37">
        <v>10</v>
      </c>
      <c r="Z34" s="37"/>
      <c r="AA34" s="37">
        <v>8.68</v>
      </c>
      <c r="AB34" s="37"/>
      <c r="AC34" s="37"/>
      <c r="AD34" s="37"/>
      <c r="AE34" s="37"/>
      <c r="AF34" s="37" t="s">
        <v>279</v>
      </c>
      <c r="AG34" s="37">
        <v>10</v>
      </c>
      <c r="AH34" s="37"/>
      <c r="AI34" s="37"/>
      <c r="AJ34" s="37"/>
      <c r="AK34" s="37"/>
      <c r="AL34" s="37"/>
      <c r="AM34" s="37">
        <v>11.5</v>
      </c>
      <c r="AN34" s="37"/>
      <c r="AO34" s="37"/>
      <c r="AP34" s="37"/>
      <c r="AQ34" s="37"/>
      <c r="AR34" s="37"/>
      <c r="AS34" s="37"/>
      <c r="AT34" s="37" t="s">
        <v>279</v>
      </c>
      <c r="AU34" s="37">
        <v>10</v>
      </c>
      <c r="AV34" s="37" t="s">
        <v>279</v>
      </c>
      <c r="AW34" s="37">
        <v>10</v>
      </c>
      <c r="AX34" s="37"/>
      <c r="AY34" s="37"/>
      <c r="AZ34" s="37"/>
      <c r="BA34" s="37">
        <v>67</v>
      </c>
      <c r="BB34" s="37"/>
      <c r="BC34" s="37">
        <v>15</v>
      </c>
      <c r="BD34" s="37" t="s">
        <v>279</v>
      </c>
      <c r="BE34" s="37">
        <v>10</v>
      </c>
      <c r="BF34" s="37"/>
      <c r="BG34" s="37">
        <v>35</v>
      </c>
      <c r="BH34" s="37"/>
      <c r="BI34" s="37">
        <v>7.11</v>
      </c>
      <c r="BJ34" s="37"/>
      <c r="BK34" s="37"/>
      <c r="BL34" s="37" t="s">
        <v>279</v>
      </c>
      <c r="BM34" s="37">
        <v>10</v>
      </c>
      <c r="BN34" s="37"/>
      <c r="BO34" s="37"/>
      <c r="BP34" s="37" t="s">
        <v>279</v>
      </c>
      <c r="BQ34" s="37">
        <v>10</v>
      </c>
      <c r="BR34" s="37"/>
      <c r="BS34" s="37"/>
      <c r="BT34" s="37"/>
      <c r="BU34" s="37"/>
      <c r="BV34" s="37"/>
      <c r="BW34" s="37"/>
      <c r="BX34" s="37"/>
      <c r="BY34" s="37">
        <v>7.85</v>
      </c>
      <c r="BZ34" s="37"/>
      <c r="CA34" s="37"/>
      <c r="CB34" s="37" t="s">
        <v>279</v>
      </c>
      <c r="CC34" s="37">
        <v>10</v>
      </c>
      <c r="CD34" s="37"/>
      <c r="CE34" s="37"/>
      <c r="CF34" s="37"/>
      <c r="CG34" s="37"/>
      <c r="CH34" s="37"/>
      <c r="CI34" s="37">
        <v>5.84</v>
      </c>
      <c r="CJ34" s="37"/>
      <c r="CK34" s="37"/>
      <c r="CL34" s="37" t="s">
        <v>279</v>
      </c>
      <c r="CM34" s="37">
        <v>10</v>
      </c>
      <c r="CN34" s="37" t="s">
        <v>279</v>
      </c>
      <c r="CO34" s="37">
        <v>10</v>
      </c>
      <c r="CP34" s="37" t="s">
        <v>279</v>
      </c>
      <c r="CQ34" s="37">
        <v>10</v>
      </c>
      <c r="CR34" s="37"/>
      <c r="CS34" s="37">
        <v>10</v>
      </c>
      <c r="CT34" s="37" t="s">
        <v>279</v>
      </c>
      <c r="CU34" s="37">
        <v>10</v>
      </c>
      <c r="CV34" s="37" t="s">
        <v>279</v>
      </c>
      <c r="CW34" s="37">
        <v>10</v>
      </c>
      <c r="CX34" s="37"/>
      <c r="CY34" s="37">
        <v>7.55</v>
      </c>
      <c r="CZ34" s="37"/>
      <c r="DA34" s="37">
        <v>16</v>
      </c>
      <c r="DB34" s="37"/>
      <c r="DC34" s="37"/>
      <c r="DD34" s="37"/>
      <c r="DE34" s="37"/>
      <c r="DF34" s="37" t="s">
        <v>279</v>
      </c>
      <c r="DG34" s="37">
        <v>10</v>
      </c>
      <c r="DH34" s="37"/>
      <c r="DI34" s="37"/>
      <c r="DJ34" s="37"/>
      <c r="DK34" s="37">
        <v>5.4</v>
      </c>
      <c r="DL34" s="37" t="s">
        <v>279</v>
      </c>
      <c r="DM34" s="37">
        <v>10</v>
      </c>
      <c r="DN34" s="37"/>
      <c r="DO34" s="37"/>
      <c r="DP34" s="37"/>
      <c r="DQ34" s="37">
        <v>6.46</v>
      </c>
      <c r="DR34" s="37"/>
      <c r="DS34" s="37"/>
      <c r="DT34" s="37"/>
      <c r="DU34" s="37"/>
      <c r="DV34" s="37"/>
      <c r="DW34" s="37"/>
      <c r="DX34" s="37"/>
      <c r="DY34" s="37">
        <v>15.2</v>
      </c>
      <c r="DZ34" s="37"/>
      <c r="EA34" s="37"/>
      <c r="EB34" s="37"/>
      <c r="EC34" s="37"/>
      <c r="ED34" s="37"/>
      <c r="EE34" s="37"/>
      <c r="EF34" s="37"/>
      <c r="EG34" s="37"/>
      <c r="EH34" s="37" t="s">
        <v>279</v>
      </c>
      <c r="EI34" s="37">
        <v>10</v>
      </c>
      <c r="EJ34" s="37"/>
      <c r="EK34" s="37"/>
      <c r="EL34" s="37" t="s">
        <v>279</v>
      </c>
      <c r="EM34" s="37">
        <v>10</v>
      </c>
      <c r="EN34" s="37" t="s">
        <v>279</v>
      </c>
      <c r="EO34" s="37">
        <v>10</v>
      </c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 t="s">
        <v>279</v>
      </c>
      <c r="FS34" s="37">
        <v>10</v>
      </c>
      <c r="FT34" s="37"/>
      <c r="FU34" s="37"/>
      <c r="FV34" s="37"/>
      <c r="FW34" s="37"/>
      <c r="FX34" s="37"/>
      <c r="FY34" s="37"/>
      <c r="FZ34" s="37" t="s">
        <v>279</v>
      </c>
      <c r="GA34" s="37">
        <v>10</v>
      </c>
      <c r="GB34" s="37" t="s">
        <v>279</v>
      </c>
      <c r="GC34" s="37">
        <v>10</v>
      </c>
      <c r="GD34" s="37"/>
      <c r="GE34" s="37">
        <v>0.95</v>
      </c>
      <c r="GF34" s="37"/>
      <c r="GG34" s="37"/>
      <c r="GH34" s="37"/>
      <c r="GI34" s="37">
        <v>11.7</v>
      </c>
      <c r="GJ34" s="37"/>
      <c r="GK34" s="37"/>
      <c r="GL34" s="37"/>
      <c r="GM34" s="37"/>
      <c r="GN34" s="37" t="s">
        <v>279</v>
      </c>
      <c r="GO34" s="37">
        <v>10</v>
      </c>
      <c r="GP34" s="37"/>
      <c r="GQ34" s="37">
        <v>12</v>
      </c>
      <c r="GR34" s="37"/>
      <c r="GS34" s="37"/>
      <c r="GT34" s="37"/>
      <c r="GU34" s="37"/>
      <c r="GV34" s="37" t="s">
        <v>279</v>
      </c>
      <c r="GW34" s="37">
        <v>10</v>
      </c>
      <c r="GX34" s="38">
        <f>COUNTA(G34:GW34)</f>
        <v>69</v>
      </c>
      <c r="GY34" s="39"/>
      <c r="GZ34" s="40">
        <f>MIN(G34:GW34)</f>
        <v>0.95</v>
      </c>
      <c r="HA34" s="39"/>
      <c r="HB34" s="40">
        <f>MAX(G34:GW34)</f>
        <v>67</v>
      </c>
      <c r="HC34" s="41"/>
      <c r="HD34" s="45">
        <f>AVERAGE(G34:GW34)</f>
        <v>11.567954545454544</v>
      </c>
      <c r="HE34" s="46" t="s">
        <v>348</v>
      </c>
      <c r="HF34" s="44"/>
    </row>
    <row r="35" spans="1:214" x14ac:dyDescent="0.25">
      <c r="A35" s="104" t="s">
        <v>351</v>
      </c>
      <c r="B35" s="105" t="s">
        <v>352</v>
      </c>
      <c r="C35" s="106"/>
      <c r="D35" s="106" t="s">
        <v>203</v>
      </c>
      <c r="E35" s="28" t="s">
        <v>203</v>
      </c>
      <c r="F35" s="28" t="s">
        <v>203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28" t="s">
        <v>203</v>
      </c>
      <c r="M35" s="28" t="s">
        <v>203</v>
      </c>
      <c r="N35" s="28" t="s">
        <v>203</v>
      </c>
      <c r="O35" s="28" t="s">
        <v>203</v>
      </c>
      <c r="P35" s="28" t="s">
        <v>203</v>
      </c>
      <c r="Q35" s="28" t="s">
        <v>203</v>
      </c>
      <c r="R35" s="28" t="s">
        <v>203</v>
      </c>
      <c r="S35" s="28" t="s">
        <v>203</v>
      </c>
      <c r="T35" s="28" t="s">
        <v>203</v>
      </c>
      <c r="U35" s="28" t="s">
        <v>203</v>
      </c>
      <c r="V35" s="28" t="s">
        <v>203</v>
      </c>
      <c r="W35" s="28" t="s">
        <v>203</v>
      </c>
      <c r="X35" s="28" t="s">
        <v>203</v>
      </c>
      <c r="Y35" s="28" t="s">
        <v>203</v>
      </c>
      <c r="Z35" s="28" t="s">
        <v>203</v>
      </c>
      <c r="AA35" s="28" t="s">
        <v>203</v>
      </c>
      <c r="AB35" s="28" t="s">
        <v>203</v>
      </c>
      <c r="AC35" s="28" t="s">
        <v>203</v>
      </c>
      <c r="AD35" s="28" t="s">
        <v>203</v>
      </c>
      <c r="AE35" s="28" t="s">
        <v>203</v>
      </c>
      <c r="AF35" s="28" t="s">
        <v>203</v>
      </c>
      <c r="AG35" s="28" t="s">
        <v>203</v>
      </c>
      <c r="AH35" s="28" t="s">
        <v>203</v>
      </c>
      <c r="AI35" s="28" t="s">
        <v>203</v>
      </c>
      <c r="AJ35" s="28" t="s">
        <v>203</v>
      </c>
      <c r="AK35" s="28" t="s">
        <v>203</v>
      </c>
      <c r="AL35" s="28" t="s">
        <v>203</v>
      </c>
      <c r="AM35" s="28" t="s">
        <v>203</v>
      </c>
      <c r="AN35" s="28" t="s">
        <v>203</v>
      </c>
      <c r="AO35" s="28" t="s">
        <v>203</v>
      </c>
      <c r="AP35" s="28" t="s">
        <v>203</v>
      </c>
      <c r="AQ35" s="28" t="s">
        <v>203</v>
      </c>
      <c r="AR35" s="28" t="s">
        <v>203</v>
      </c>
      <c r="AS35" s="28" t="s">
        <v>203</v>
      </c>
      <c r="AT35" s="28" t="s">
        <v>203</v>
      </c>
      <c r="AU35" s="28" t="s">
        <v>203</v>
      </c>
      <c r="AV35" s="28" t="s">
        <v>203</v>
      </c>
      <c r="AW35" s="28" t="s">
        <v>203</v>
      </c>
      <c r="AX35" s="28" t="s">
        <v>203</v>
      </c>
      <c r="AY35" s="28" t="s">
        <v>203</v>
      </c>
      <c r="AZ35" s="28" t="s">
        <v>203</v>
      </c>
      <c r="BA35" s="28" t="s">
        <v>203</v>
      </c>
      <c r="BB35" s="28" t="s">
        <v>203</v>
      </c>
      <c r="BC35" s="28" t="s">
        <v>203</v>
      </c>
      <c r="BD35" s="28" t="s">
        <v>203</v>
      </c>
      <c r="BE35" s="28" t="s">
        <v>203</v>
      </c>
      <c r="BF35" s="28" t="s">
        <v>203</v>
      </c>
      <c r="BG35" s="28" t="s">
        <v>203</v>
      </c>
      <c r="BH35" s="28" t="s">
        <v>203</v>
      </c>
      <c r="BI35" s="28" t="s">
        <v>203</v>
      </c>
      <c r="BJ35" s="28" t="s">
        <v>203</v>
      </c>
      <c r="BK35" s="28" t="s">
        <v>203</v>
      </c>
      <c r="BL35" s="28" t="s">
        <v>203</v>
      </c>
      <c r="BM35" s="28" t="s">
        <v>203</v>
      </c>
      <c r="BN35" s="28" t="s">
        <v>203</v>
      </c>
      <c r="BO35" s="28" t="s">
        <v>203</v>
      </c>
      <c r="BP35" s="28" t="s">
        <v>203</v>
      </c>
      <c r="BQ35" s="28" t="s">
        <v>203</v>
      </c>
      <c r="BR35" s="28" t="s">
        <v>203</v>
      </c>
      <c r="BS35" s="28" t="s">
        <v>203</v>
      </c>
      <c r="BT35" s="28" t="s">
        <v>203</v>
      </c>
      <c r="BU35" s="28" t="s">
        <v>203</v>
      </c>
      <c r="BV35" s="28" t="s">
        <v>203</v>
      </c>
      <c r="BW35" s="28" t="s">
        <v>203</v>
      </c>
      <c r="BX35" s="28" t="s">
        <v>203</v>
      </c>
      <c r="BY35" s="28" t="s">
        <v>203</v>
      </c>
      <c r="BZ35" s="28" t="s">
        <v>203</v>
      </c>
      <c r="CA35" s="28" t="s">
        <v>203</v>
      </c>
      <c r="CB35" s="28" t="s">
        <v>203</v>
      </c>
      <c r="CC35" s="28" t="s">
        <v>203</v>
      </c>
      <c r="CD35" s="28" t="s">
        <v>203</v>
      </c>
      <c r="CE35" s="28" t="s">
        <v>203</v>
      </c>
      <c r="CF35" s="28" t="s">
        <v>203</v>
      </c>
      <c r="CG35" s="28" t="s">
        <v>203</v>
      </c>
      <c r="CH35" s="28" t="s">
        <v>203</v>
      </c>
      <c r="CI35" s="28" t="s">
        <v>203</v>
      </c>
      <c r="CJ35" s="28" t="s">
        <v>203</v>
      </c>
      <c r="CK35" s="28" t="s">
        <v>203</v>
      </c>
      <c r="CL35" s="28" t="s">
        <v>203</v>
      </c>
      <c r="CM35" s="28" t="s">
        <v>203</v>
      </c>
      <c r="CN35" s="28" t="s">
        <v>203</v>
      </c>
      <c r="CO35" s="28" t="s">
        <v>203</v>
      </c>
      <c r="CP35" s="28" t="s">
        <v>203</v>
      </c>
      <c r="CQ35" s="28" t="s">
        <v>203</v>
      </c>
      <c r="CR35" s="28" t="s">
        <v>203</v>
      </c>
      <c r="CS35" s="28" t="s">
        <v>203</v>
      </c>
      <c r="CT35" s="28" t="s">
        <v>203</v>
      </c>
      <c r="CU35" s="28" t="s">
        <v>203</v>
      </c>
      <c r="CV35" s="28" t="s">
        <v>203</v>
      </c>
      <c r="CW35" s="28" t="s">
        <v>203</v>
      </c>
      <c r="CX35" s="28" t="s">
        <v>203</v>
      </c>
      <c r="CY35" s="28" t="s">
        <v>203</v>
      </c>
      <c r="CZ35" s="28" t="s">
        <v>203</v>
      </c>
      <c r="DA35" s="28" t="s">
        <v>203</v>
      </c>
      <c r="DB35" s="28" t="s">
        <v>203</v>
      </c>
      <c r="DC35" s="28" t="s">
        <v>203</v>
      </c>
      <c r="DD35" s="28" t="s">
        <v>203</v>
      </c>
      <c r="DE35" s="28" t="s">
        <v>203</v>
      </c>
      <c r="DF35" s="28" t="s">
        <v>203</v>
      </c>
      <c r="DG35" s="28" t="s">
        <v>203</v>
      </c>
      <c r="DH35" s="28" t="s">
        <v>203</v>
      </c>
      <c r="DI35" s="28" t="s">
        <v>203</v>
      </c>
      <c r="DJ35" s="28" t="s">
        <v>203</v>
      </c>
      <c r="DK35" s="28" t="s">
        <v>203</v>
      </c>
      <c r="DL35" s="28" t="s">
        <v>203</v>
      </c>
      <c r="DM35" s="28" t="s">
        <v>203</v>
      </c>
      <c r="DN35" s="28" t="s">
        <v>203</v>
      </c>
      <c r="DO35" s="28" t="s">
        <v>203</v>
      </c>
      <c r="DP35" s="28" t="s">
        <v>203</v>
      </c>
      <c r="DQ35" s="28" t="s">
        <v>203</v>
      </c>
      <c r="DR35" s="28" t="s">
        <v>203</v>
      </c>
      <c r="DS35" s="28" t="s">
        <v>203</v>
      </c>
      <c r="DT35" s="28" t="s">
        <v>203</v>
      </c>
      <c r="DU35" s="28" t="s">
        <v>203</v>
      </c>
      <c r="DV35" s="28" t="s">
        <v>203</v>
      </c>
      <c r="DW35" s="28" t="s">
        <v>203</v>
      </c>
      <c r="DX35" s="28" t="s">
        <v>203</v>
      </c>
      <c r="DY35" s="28" t="s">
        <v>203</v>
      </c>
      <c r="DZ35" s="28" t="s">
        <v>203</v>
      </c>
      <c r="EA35" s="28" t="s">
        <v>203</v>
      </c>
      <c r="EB35" s="28" t="s">
        <v>203</v>
      </c>
      <c r="EC35" s="28" t="s">
        <v>203</v>
      </c>
      <c r="ED35" s="28" t="s">
        <v>203</v>
      </c>
      <c r="EE35" s="28" t="s">
        <v>203</v>
      </c>
      <c r="EF35" s="28" t="s">
        <v>203</v>
      </c>
      <c r="EG35" s="28" t="s">
        <v>203</v>
      </c>
      <c r="EH35" s="28" t="s">
        <v>203</v>
      </c>
      <c r="EI35" s="28" t="s">
        <v>203</v>
      </c>
      <c r="EJ35" s="28" t="s">
        <v>203</v>
      </c>
      <c r="EK35" s="28" t="s">
        <v>203</v>
      </c>
      <c r="EL35" s="28" t="s">
        <v>203</v>
      </c>
      <c r="EM35" s="28" t="s">
        <v>203</v>
      </c>
      <c r="EN35" s="28" t="s">
        <v>203</v>
      </c>
      <c r="EO35" s="28" t="s">
        <v>203</v>
      </c>
      <c r="EP35" s="28" t="s">
        <v>203</v>
      </c>
      <c r="EQ35" s="28" t="s">
        <v>203</v>
      </c>
      <c r="ER35" s="28" t="s">
        <v>203</v>
      </c>
      <c r="ES35" s="28" t="s">
        <v>203</v>
      </c>
      <c r="ET35" s="28" t="s">
        <v>203</v>
      </c>
      <c r="EU35" s="28" t="s">
        <v>203</v>
      </c>
      <c r="EV35" s="28" t="s">
        <v>203</v>
      </c>
      <c r="EW35" s="28" t="s">
        <v>203</v>
      </c>
      <c r="EX35" s="28" t="s">
        <v>203</v>
      </c>
      <c r="EY35" s="28" t="s">
        <v>203</v>
      </c>
      <c r="EZ35" s="28" t="s">
        <v>203</v>
      </c>
      <c r="FA35" s="28" t="s">
        <v>203</v>
      </c>
      <c r="FB35" s="28" t="s">
        <v>203</v>
      </c>
      <c r="FC35" s="28" t="s">
        <v>203</v>
      </c>
      <c r="FD35" s="28" t="s">
        <v>203</v>
      </c>
      <c r="FE35" s="28" t="s">
        <v>203</v>
      </c>
      <c r="FF35" s="28" t="s">
        <v>203</v>
      </c>
      <c r="FG35" s="28" t="s">
        <v>203</v>
      </c>
      <c r="FH35" s="28" t="s">
        <v>203</v>
      </c>
      <c r="FI35" s="28" t="s">
        <v>203</v>
      </c>
      <c r="FJ35" s="28" t="s">
        <v>203</v>
      </c>
      <c r="FK35" s="28" t="s">
        <v>203</v>
      </c>
      <c r="FL35" s="28" t="s">
        <v>203</v>
      </c>
      <c r="FM35" s="28" t="s">
        <v>203</v>
      </c>
      <c r="FN35" s="28" t="s">
        <v>203</v>
      </c>
      <c r="FO35" s="28" t="s">
        <v>203</v>
      </c>
      <c r="FP35" s="28" t="s">
        <v>203</v>
      </c>
      <c r="FQ35" s="28" t="s">
        <v>203</v>
      </c>
      <c r="FR35" s="28" t="s">
        <v>203</v>
      </c>
      <c r="FS35" s="28" t="s">
        <v>203</v>
      </c>
      <c r="FT35" s="28" t="s">
        <v>203</v>
      </c>
      <c r="FU35" s="28" t="s">
        <v>203</v>
      </c>
      <c r="FV35" s="28" t="s">
        <v>203</v>
      </c>
      <c r="FW35" s="28" t="s">
        <v>203</v>
      </c>
      <c r="FX35" s="28" t="s">
        <v>203</v>
      </c>
      <c r="FY35" s="28" t="s">
        <v>203</v>
      </c>
      <c r="FZ35" s="28" t="s">
        <v>203</v>
      </c>
      <c r="GA35" s="28" t="s">
        <v>203</v>
      </c>
      <c r="GB35" s="28" t="s">
        <v>203</v>
      </c>
      <c r="GC35" s="28" t="s">
        <v>203</v>
      </c>
      <c r="GD35" s="28" t="s">
        <v>203</v>
      </c>
      <c r="GE35" s="28" t="s">
        <v>203</v>
      </c>
      <c r="GF35" s="28" t="s">
        <v>203</v>
      </c>
      <c r="GG35" s="28" t="s">
        <v>203</v>
      </c>
      <c r="GH35" s="28" t="s">
        <v>203</v>
      </c>
      <c r="GI35" s="28" t="s">
        <v>203</v>
      </c>
      <c r="GJ35" s="28" t="s">
        <v>203</v>
      </c>
      <c r="GK35" s="28" t="s">
        <v>203</v>
      </c>
      <c r="GL35" s="28" t="s">
        <v>203</v>
      </c>
      <c r="GM35" s="28" t="s">
        <v>203</v>
      </c>
      <c r="GN35" s="28" t="s">
        <v>203</v>
      </c>
      <c r="GO35" s="28" t="s">
        <v>203</v>
      </c>
      <c r="GP35" s="28" t="s">
        <v>203</v>
      </c>
      <c r="GQ35" s="28" t="s">
        <v>203</v>
      </c>
      <c r="GR35" s="28" t="s">
        <v>203</v>
      </c>
      <c r="GS35" s="28" t="s">
        <v>203</v>
      </c>
      <c r="GT35" s="28" t="s">
        <v>203</v>
      </c>
      <c r="GU35" s="28" t="s">
        <v>203</v>
      </c>
      <c r="GV35" s="28" t="s">
        <v>203</v>
      </c>
      <c r="GW35" s="28" t="s">
        <v>203</v>
      </c>
      <c r="GX35" s="29"/>
      <c r="GY35" s="30"/>
      <c r="GZ35" s="31"/>
      <c r="HA35" s="30"/>
      <c r="HB35" s="31"/>
      <c r="HC35" s="32"/>
      <c r="HD35" s="33"/>
      <c r="HE35" s="34"/>
      <c r="HF35" s="35"/>
    </row>
    <row r="36" spans="1:214" x14ac:dyDescent="0.25">
      <c r="A36" s="104"/>
      <c r="B36" s="36" t="s">
        <v>353</v>
      </c>
      <c r="C36" s="37" t="s">
        <v>354</v>
      </c>
      <c r="D36" s="37" t="s">
        <v>353</v>
      </c>
      <c r="E36" s="37" t="s">
        <v>301</v>
      </c>
      <c r="F36" s="37" t="s">
        <v>279</v>
      </c>
      <c r="G36" s="37">
        <v>0.05</v>
      </c>
      <c r="H36" s="37"/>
      <c r="I36" s="37"/>
      <c r="J36" s="37" t="s">
        <v>279</v>
      </c>
      <c r="K36" s="37">
        <v>0.05</v>
      </c>
      <c r="L36" s="37"/>
      <c r="M36" s="37"/>
      <c r="N36" s="37" t="s">
        <v>279</v>
      </c>
      <c r="O36" s="37">
        <v>0.05</v>
      </c>
      <c r="P36" s="37"/>
      <c r="Q36" s="37"/>
      <c r="R36" s="37"/>
      <c r="S36" s="37"/>
      <c r="T36" s="37" t="s">
        <v>279</v>
      </c>
      <c r="U36" s="37">
        <v>0.05</v>
      </c>
      <c r="V36" s="37"/>
      <c r="W36" s="37"/>
      <c r="X36" s="37" t="s">
        <v>279</v>
      </c>
      <c r="Y36" s="37">
        <v>0.05</v>
      </c>
      <c r="Z36" s="37"/>
      <c r="AA36" s="37">
        <v>5.1999999999999998E-2</v>
      </c>
      <c r="AB36" s="37"/>
      <c r="AC36" s="37"/>
      <c r="AD36" s="37"/>
      <c r="AE36" s="37"/>
      <c r="AF36" s="37"/>
      <c r="AG36" s="37">
        <v>8.3000000000000004E-2</v>
      </c>
      <c r="AH36" s="37"/>
      <c r="AI36" s="37"/>
      <c r="AJ36" s="37"/>
      <c r="AK36" s="37"/>
      <c r="AL36" s="37" t="s">
        <v>279</v>
      </c>
      <c r="AM36" s="37">
        <v>0.05</v>
      </c>
      <c r="AN36" s="37"/>
      <c r="AO36" s="37"/>
      <c r="AP36" s="37"/>
      <c r="AQ36" s="37"/>
      <c r="AR36" s="37"/>
      <c r="AS36" s="37"/>
      <c r="AT36" s="37" t="s">
        <v>279</v>
      </c>
      <c r="AU36" s="37">
        <v>0.05</v>
      </c>
      <c r="AV36" s="37" t="s">
        <v>279</v>
      </c>
      <c r="AW36" s="37">
        <v>0.05</v>
      </c>
      <c r="AX36" s="37"/>
      <c r="AY36" s="37"/>
      <c r="AZ36" s="37"/>
      <c r="BA36" s="37">
        <v>0.08</v>
      </c>
      <c r="BB36" s="37"/>
      <c r="BC36" s="37">
        <v>0.06</v>
      </c>
      <c r="BD36" s="37" t="s">
        <v>279</v>
      </c>
      <c r="BE36" s="37">
        <v>0.05</v>
      </c>
      <c r="BF36" s="37" t="s">
        <v>279</v>
      </c>
      <c r="BG36" s="37">
        <v>0.05</v>
      </c>
      <c r="BH36" s="37"/>
      <c r="BI36" s="37">
        <v>8.1000000000000003E-2</v>
      </c>
      <c r="BJ36" s="37"/>
      <c r="BK36" s="37"/>
      <c r="BL36" s="37" t="s">
        <v>279</v>
      </c>
      <c r="BM36" s="37">
        <v>0.05</v>
      </c>
      <c r="BN36" s="37"/>
      <c r="BO36" s="37"/>
      <c r="BP36" s="37" t="s">
        <v>279</v>
      </c>
      <c r="BQ36" s="37">
        <v>0.05</v>
      </c>
      <c r="BR36" s="37"/>
      <c r="BS36" s="37"/>
      <c r="BT36" s="37"/>
      <c r="BU36" s="37"/>
      <c r="BV36" s="37"/>
      <c r="BW36" s="37"/>
      <c r="BX36" s="37" t="s">
        <v>279</v>
      </c>
      <c r="BY36" s="37">
        <v>0.05</v>
      </c>
      <c r="BZ36" s="37"/>
      <c r="CA36" s="37"/>
      <c r="CB36" s="37" t="s">
        <v>279</v>
      </c>
      <c r="CC36" s="37">
        <v>0.05</v>
      </c>
      <c r="CD36" s="37"/>
      <c r="CE36" s="37"/>
      <c r="CF36" s="37"/>
      <c r="CG36" s="37"/>
      <c r="CH36" s="37" t="s">
        <v>279</v>
      </c>
      <c r="CI36" s="37">
        <v>0.05</v>
      </c>
      <c r="CJ36" s="37"/>
      <c r="CK36" s="37"/>
      <c r="CL36" s="37"/>
      <c r="CM36" s="37"/>
      <c r="CN36" s="37"/>
      <c r="CO36" s="37">
        <v>0.06</v>
      </c>
      <c r="CP36" s="37" t="s">
        <v>279</v>
      </c>
      <c r="CQ36" s="37">
        <v>0.05</v>
      </c>
      <c r="CR36" s="37"/>
      <c r="CS36" s="37">
        <v>0.05</v>
      </c>
      <c r="CT36" s="37"/>
      <c r="CU36" s="37">
        <v>0.1</v>
      </c>
      <c r="CV36" s="37" t="s">
        <v>279</v>
      </c>
      <c r="CW36" s="37">
        <v>0.05</v>
      </c>
      <c r="CX36" s="37" t="s">
        <v>279</v>
      </c>
      <c r="CY36" s="37">
        <v>0.05</v>
      </c>
      <c r="CZ36" s="37" t="s">
        <v>279</v>
      </c>
      <c r="DA36" s="37">
        <v>0.05</v>
      </c>
      <c r="DB36" s="37"/>
      <c r="DC36" s="37"/>
      <c r="DD36" s="37"/>
      <c r="DE36" s="37"/>
      <c r="DF36" s="37" t="s">
        <v>279</v>
      </c>
      <c r="DG36" s="37">
        <v>0.05</v>
      </c>
      <c r="DH36" s="37"/>
      <c r="DI36" s="37"/>
      <c r="DJ36" s="37" t="s">
        <v>279</v>
      </c>
      <c r="DK36" s="37">
        <v>0.05</v>
      </c>
      <c r="DL36" s="37" t="s">
        <v>279</v>
      </c>
      <c r="DM36" s="37">
        <v>0.05</v>
      </c>
      <c r="DN36" s="37"/>
      <c r="DO36" s="37"/>
      <c r="DP36" s="37"/>
      <c r="DQ36" s="37">
        <v>0.128</v>
      </c>
      <c r="DR36" s="37"/>
      <c r="DS36" s="37"/>
      <c r="DT36" s="37"/>
      <c r="DU36" s="37"/>
      <c r="DV36" s="37"/>
      <c r="DW36" s="37"/>
      <c r="DX36" s="37" t="s">
        <v>279</v>
      </c>
      <c r="DY36" s="37">
        <v>0.05</v>
      </c>
      <c r="DZ36" s="37"/>
      <c r="EA36" s="37"/>
      <c r="EB36" s="37"/>
      <c r="EC36" s="37"/>
      <c r="ED36" s="37"/>
      <c r="EE36" s="37">
        <v>6.2E-2</v>
      </c>
      <c r="EF36" s="37"/>
      <c r="EG36" s="37"/>
      <c r="EH36" s="37"/>
      <c r="EI36" s="37"/>
      <c r="EJ36" s="37"/>
      <c r="EK36" s="37"/>
      <c r="EL36" s="37"/>
      <c r="EM36" s="37"/>
      <c r="EN36" s="37"/>
      <c r="EO36" s="37">
        <v>0.11</v>
      </c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 t="s">
        <v>279</v>
      </c>
      <c r="FS36" s="37">
        <v>0.05</v>
      </c>
      <c r="FT36" s="37"/>
      <c r="FU36" s="37"/>
      <c r="FV36" s="37"/>
      <c r="FW36" s="37"/>
      <c r="FX36" s="37"/>
      <c r="FY36" s="37"/>
      <c r="FZ36" s="37"/>
      <c r="GA36" s="37">
        <v>0.08</v>
      </c>
      <c r="GB36" s="37"/>
      <c r="GC36" s="37"/>
      <c r="GD36" s="37" t="s">
        <v>279</v>
      </c>
      <c r="GE36" s="37">
        <v>0.05</v>
      </c>
      <c r="GF36" s="37"/>
      <c r="GG36" s="37"/>
      <c r="GH36" s="37" t="s">
        <v>279</v>
      </c>
      <c r="GI36" s="37">
        <v>0.05</v>
      </c>
      <c r="GJ36" s="37"/>
      <c r="GK36" s="37"/>
      <c r="GL36" s="37"/>
      <c r="GM36" s="37"/>
      <c r="GN36" s="37" t="s">
        <v>279</v>
      </c>
      <c r="GO36" s="37">
        <v>0.05</v>
      </c>
      <c r="GP36" s="37"/>
      <c r="GQ36" s="37">
        <v>5.8999999999999997E-2</v>
      </c>
      <c r="GR36" s="37"/>
      <c r="GS36" s="37"/>
      <c r="GT36" s="37"/>
      <c r="GU36" s="37"/>
      <c r="GV36" s="37"/>
      <c r="GW36" s="37">
        <v>0.05</v>
      </c>
      <c r="GX36" s="38">
        <f>COUNTA(G36:GW36)</f>
        <v>67</v>
      </c>
      <c r="GY36" s="39" t="s">
        <v>279</v>
      </c>
      <c r="GZ36" s="40">
        <f>MIN(G36:GW36)</f>
        <v>0.05</v>
      </c>
      <c r="HA36" s="39"/>
      <c r="HB36" s="67">
        <f>MAX(G36:GW36)</f>
        <v>0.128</v>
      </c>
      <c r="HC36" s="41"/>
      <c r="HD36" s="45">
        <f>AVERAGE(G36:GW36)</f>
        <v>5.8658536585365857E-2</v>
      </c>
      <c r="HE36" s="46" t="s">
        <v>355</v>
      </c>
      <c r="HF36" s="66" t="s">
        <v>356</v>
      </c>
    </row>
    <row r="37" spans="1:214" x14ac:dyDescent="0.25">
      <c r="A37" s="104"/>
      <c r="B37" s="56" t="s">
        <v>357</v>
      </c>
      <c r="C37" s="48" t="s">
        <v>358</v>
      </c>
      <c r="D37" s="48" t="s">
        <v>357</v>
      </c>
      <c r="E37" s="48" t="s">
        <v>301</v>
      </c>
      <c r="F37" s="48"/>
      <c r="G37" s="48">
        <v>3.4000000000000002E-2</v>
      </c>
      <c r="H37" s="48"/>
      <c r="I37" s="48"/>
      <c r="J37" s="48"/>
      <c r="K37" s="48">
        <v>0.03</v>
      </c>
      <c r="L37" s="48"/>
      <c r="M37" s="48"/>
      <c r="N37" s="48"/>
      <c r="O37" s="48">
        <v>1.7999999999999999E-2</v>
      </c>
      <c r="P37" s="48"/>
      <c r="Q37" s="48"/>
      <c r="R37" s="48"/>
      <c r="S37" s="48"/>
      <c r="T37" s="48" t="s">
        <v>279</v>
      </c>
      <c r="U37" s="48">
        <v>0.02</v>
      </c>
      <c r="V37" s="48"/>
      <c r="W37" s="48"/>
      <c r="X37" s="48" t="s">
        <v>279</v>
      </c>
      <c r="Y37" s="48">
        <v>0.02</v>
      </c>
      <c r="Z37" s="48"/>
      <c r="AA37" s="48">
        <v>2.5999999999999999E-2</v>
      </c>
      <c r="AB37" s="48"/>
      <c r="AC37" s="48"/>
      <c r="AD37" s="48"/>
      <c r="AE37" s="48"/>
      <c r="AF37" s="48"/>
      <c r="AG37" s="48">
        <v>0.02</v>
      </c>
      <c r="AH37" s="48"/>
      <c r="AI37" s="48"/>
      <c r="AJ37" s="48"/>
      <c r="AK37" s="48"/>
      <c r="AL37" s="48" t="s">
        <v>279</v>
      </c>
      <c r="AM37" s="48">
        <v>0.01</v>
      </c>
      <c r="AN37" s="48"/>
      <c r="AO37" s="48"/>
      <c r="AP37" s="48"/>
      <c r="AQ37" s="48"/>
      <c r="AR37" s="48"/>
      <c r="AS37" s="48"/>
      <c r="AT37" s="48"/>
      <c r="AU37" s="48">
        <v>0.02</v>
      </c>
      <c r="AV37" s="48"/>
      <c r="AW37" s="48">
        <v>0.04</v>
      </c>
      <c r="AX37" s="48"/>
      <c r="AY37" s="48"/>
      <c r="AZ37" s="48" t="s">
        <v>279</v>
      </c>
      <c r="BA37" s="48">
        <v>0.02</v>
      </c>
      <c r="BB37" s="48" t="s">
        <v>279</v>
      </c>
      <c r="BC37" s="48">
        <v>0.02</v>
      </c>
      <c r="BD37" s="48"/>
      <c r="BE37" s="48">
        <v>2.7E-2</v>
      </c>
      <c r="BF37" s="48" t="s">
        <v>279</v>
      </c>
      <c r="BG37" s="48">
        <v>0.02</v>
      </c>
      <c r="BH37" s="48"/>
      <c r="BI37" s="48">
        <v>5.8999999999999997E-2</v>
      </c>
      <c r="BJ37" s="48"/>
      <c r="BK37" s="48"/>
      <c r="BL37" s="48" t="s">
        <v>279</v>
      </c>
      <c r="BM37" s="48">
        <v>0.02</v>
      </c>
      <c r="BN37" s="48"/>
      <c r="BO37" s="48"/>
      <c r="BP37" s="48" t="s">
        <v>279</v>
      </c>
      <c r="BQ37" s="48">
        <v>0.02</v>
      </c>
      <c r="BR37" s="48"/>
      <c r="BS37" s="48"/>
      <c r="BT37" s="48"/>
      <c r="BU37" s="48"/>
      <c r="BV37" s="48"/>
      <c r="BW37" s="48"/>
      <c r="BX37" s="48" t="s">
        <v>279</v>
      </c>
      <c r="BY37" s="48">
        <v>0.01</v>
      </c>
      <c r="BZ37" s="48"/>
      <c r="CA37" s="48"/>
      <c r="CB37" s="48" t="s">
        <v>279</v>
      </c>
      <c r="CC37" s="48">
        <v>0.02</v>
      </c>
      <c r="CD37" s="48"/>
      <c r="CE37" s="48"/>
      <c r="CF37" s="48"/>
      <c r="CG37" s="48"/>
      <c r="CH37" s="48"/>
      <c r="CI37" s="48">
        <v>8.4000000000000005E-2</v>
      </c>
      <c r="CJ37" s="48"/>
      <c r="CK37" s="48"/>
      <c r="CL37" s="48" t="s">
        <v>279</v>
      </c>
      <c r="CM37" s="48">
        <v>0.02</v>
      </c>
      <c r="CN37" s="48"/>
      <c r="CO37" s="48">
        <v>0.03</v>
      </c>
      <c r="CP37" s="48"/>
      <c r="CQ37" s="48">
        <v>0.04</v>
      </c>
      <c r="CR37" s="48"/>
      <c r="CS37" s="48">
        <v>0.04</v>
      </c>
      <c r="CT37" s="48"/>
      <c r="CU37" s="48">
        <v>0.03</v>
      </c>
      <c r="CV37" s="48" t="s">
        <v>279</v>
      </c>
      <c r="CW37" s="48">
        <v>0.02</v>
      </c>
      <c r="CX37" s="48"/>
      <c r="CY37" s="48">
        <v>1.7000000000000001E-2</v>
      </c>
      <c r="CZ37" s="48" t="s">
        <v>279</v>
      </c>
      <c r="DA37" s="48">
        <v>0.02</v>
      </c>
      <c r="DB37" s="48"/>
      <c r="DC37" s="48"/>
      <c r="DD37" s="48"/>
      <c r="DE37" s="48"/>
      <c r="DF37" s="48" t="s">
        <v>279</v>
      </c>
      <c r="DG37" s="48">
        <v>0.02</v>
      </c>
      <c r="DH37" s="48"/>
      <c r="DI37" s="48"/>
      <c r="DJ37" s="48" t="s">
        <v>279</v>
      </c>
      <c r="DK37" s="48">
        <v>0.01</v>
      </c>
      <c r="DL37" s="48" t="s">
        <v>279</v>
      </c>
      <c r="DM37" s="48">
        <v>0.02</v>
      </c>
      <c r="DN37" s="48"/>
      <c r="DO37" s="48"/>
      <c r="DP37" s="48"/>
      <c r="DQ37" s="48">
        <v>5.8000000000000003E-2</v>
      </c>
      <c r="DR37" s="48"/>
      <c r="DS37" s="48"/>
      <c r="DT37" s="48"/>
      <c r="DU37" s="48"/>
      <c r="DV37" s="48"/>
      <c r="DW37" s="48"/>
      <c r="DX37" s="48"/>
      <c r="DY37" s="48">
        <v>2.5999999999999999E-2</v>
      </c>
      <c r="DZ37" s="48"/>
      <c r="EA37" s="48"/>
      <c r="EB37" s="48"/>
      <c r="EC37" s="48"/>
      <c r="ED37" s="48"/>
      <c r="EE37" s="48">
        <v>3.5000000000000003E-2</v>
      </c>
      <c r="EF37" s="48"/>
      <c r="EG37" s="48"/>
      <c r="EH37" s="48"/>
      <c r="EI37" s="48">
        <v>0.04</v>
      </c>
      <c r="EJ37" s="48"/>
      <c r="EK37" s="48"/>
      <c r="EL37" s="48"/>
      <c r="EM37" s="48">
        <v>0.02</v>
      </c>
      <c r="EN37" s="48"/>
      <c r="EO37" s="48">
        <v>0.04</v>
      </c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 t="s">
        <v>279</v>
      </c>
      <c r="FS37" s="48">
        <v>0.02</v>
      </c>
      <c r="FT37" s="48"/>
      <c r="FU37" s="48"/>
      <c r="FV37" s="48"/>
      <c r="FW37" s="48"/>
      <c r="FX37" s="48"/>
      <c r="FY37" s="48"/>
      <c r="FZ37" s="48" t="s">
        <v>279</v>
      </c>
      <c r="GA37" s="48">
        <v>0.02</v>
      </c>
      <c r="GB37" s="48" t="s">
        <v>279</v>
      </c>
      <c r="GC37" s="48">
        <v>0.02</v>
      </c>
      <c r="GD37" s="48" t="s">
        <v>279</v>
      </c>
      <c r="GE37" s="48">
        <v>0.01</v>
      </c>
      <c r="GF37" s="48"/>
      <c r="GG37" s="48"/>
      <c r="GH37" s="48" t="s">
        <v>279</v>
      </c>
      <c r="GI37" s="48">
        <v>0.01</v>
      </c>
      <c r="GJ37" s="48"/>
      <c r="GK37" s="48"/>
      <c r="GL37" s="48"/>
      <c r="GM37" s="48"/>
      <c r="GN37" s="48"/>
      <c r="GO37" s="48">
        <v>4.2999999999999997E-2</v>
      </c>
      <c r="GP37" s="48"/>
      <c r="GQ37" s="48">
        <v>2.5999999999999999E-2</v>
      </c>
      <c r="GR37" s="48"/>
      <c r="GS37" s="48"/>
      <c r="GT37" s="48"/>
      <c r="GU37" s="48"/>
      <c r="GV37" s="48"/>
      <c r="GW37" s="48">
        <v>0.02</v>
      </c>
      <c r="GX37" s="49">
        <f>COUNTA(G37:GW37)</f>
        <v>66</v>
      </c>
      <c r="GY37" s="50" t="s">
        <v>279</v>
      </c>
      <c r="GZ37" s="51">
        <f>MIN(G37:GW37)</f>
        <v>0.01</v>
      </c>
      <c r="HA37" s="50"/>
      <c r="HB37" s="68">
        <f>MAX(G37:GW37)</f>
        <v>8.4000000000000005E-2</v>
      </c>
      <c r="HC37" s="52"/>
      <c r="HD37" s="69">
        <f>AVERAGE(G37:GW37)</f>
        <v>2.6511111111111121E-2</v>
      </c>
      <c r="HE37" s="54"/>
      <c r="HF37" s="55" t="s">
        <v>296</v>
      </c>
    </row>
    <row r="38" spans="1:214" x14ac:dyDescent="0.25">
      <c r="A38" s="104"/>
      <c r="B38" s="36" t="s">
        <v>359</v>
      </c>
      <c r="C38" s="37" t="s">
        <v>360</v>
      </c>
      <c r="D38" s="37" t="s">
        <v>359</v>
      </c>
      <c r="E38" s="37" t="s">
        <v>301</v>
      </c>
      <c r="F38" s="37"/>
      <c r="G38" s="37">
        <v>9.4</v>
      </c>
      <c r="H38" s="37"/>
      <c r="I38" s="37"/>
      <c r="J38" s="37"/>
      <c r="K38" s="37">
        <v>7</v>
      </c>
      <c r="L38" s="37"/>
      <c r="M38" s="37"/>
      <c r="N38" s="37"/>
      <c r="O38" s="37">
        <v>3.74</v>
      </c>
      <c r="P38" s="37"/>
      <c r="Q38" s="37"/>
      <c r="R38" s="37"/>
      <c r="S38" s="37"/>
      <c r="T38" s="37"/>
      <c r="U38" s="37">
        <v>5.3</v>
      </c>
      <c r="V38" s="37"/>
      <c r="W38" s="37"/>
      <c r="X38" s="37"/>
      <c r="Y38" s="37">
        <v>8.6999999999999993</v>
      </c>
      <c r="Z38" s="37"/>
      <c r="AA38" s="37">
        <v>6.91</v>
      </c>
      <c r="AB38" s="37"/>
      <c r="AC38" s="37"/>
      <c r="AD38" s="37"/>
      <c r="AE38" s="37"/>
      <c r="AF38" s="37"/>
      <c r="AG38" s="37">
        <v>5</v>
      </c>
      <c r="AH38" s="37"/>
      <c r="AI38" s="37"/>
      <c r="AJ38" s="37"/>
      <c r="AK38" s="37"/>
      <c r="AL38" s="37"/>
      <c r="AM38" s="37">
        <v>3.34</v>
      </c>
      <c r="AN38" s="37"/>
      <c r="AO38" s="37"/>
      <c r="AP38" s="37"/>
      <c r="AQ38" s="37"/>
      <c r="AR38" s="37"/>
      <c r="AS38" s="37"/>
      <c r="AT38" s="37"/>
      <c r="AU38" s="37">
        <v>3.7</v>
      </c>
      <c r="AV38" s="37"/>
      <c r="AW38" s="37">
        <v>7.8</v>
      </c>
      <c r="AX38" s="37"/>
      <c r="AY38" s="37"/>
      <c r="AZ38" s="37"/>
      <c r="BA38" s="37">
        <v>3.9</v>
      </c>
      <c r="BB38" s="37"/>
      <c r="BC38" s="37">
        <v>2.7</v>
      </c>
      <c r="BD38" s="37"/>
      <c r="BE38" s="37">
        <v>6.5</v>
      </c>
      <c r="BF38" s="37"/>
      <c r="BG38" s="37">
        <v>9.1999999999999993</v>
      </c>
      <c r="BH38" s="37"/>
      <c r="BI38" s="37">
        <v>6.33</v>
      </c>
      <c r="BJ38" s="37"/>
      <c r="BK38" s="37"/>
      <c r="BL38" s="37"/>
      <c r="BM38" s="37">
        <v>7.5</v>
      </c>
      <c r="BN38" s="37"/>
      <c r="BO38" s="37"/>
      <c r="BP38" s="37"/>
      <c r="BQ38" s="37">
        <v>4.7</v>
      </c>
      <c r="BR38" s="37"/>
      <c r="BS38" s="37"/>
      <c r="BT38" s="37"/>
      <c r="BU38" s="37"/>
      <c r="BV38" s="37"/>
      <c r="BW38" s="37"/>
      <c r="BX38" s="37"/>
      <c r="BY38" s="37">
        <v>6.92</v>
      </c>
      <c r="BZ38" s="37"/>
      <c r="CA38" s="37"/>
      <c r="CB38" s="37"/>
      <c r="CC38" s="37">
        <v>7.9</v>
      </c>
      <c r="CD38" s="37"/>
      <c r="CE38" s="37"/>
      <c r="CF38" s="37"/>
      <c r="CG38" s="37"/>
      <c r="CH38" s="37"/>
      <c r="CI38" s="37">
        <v>4.3499999999999996</v>
      </c>
      <c r="CJ38" s="37"/>
      <c r="CK38" s="37"/>
      <c r="CL38" s="37"/>
      <c r="CM38" s="37">
        <v>6.6</v>
      </c>
      <c r="CN38" s="37"/>
      <c r="CO38" s="37">
        <v>5</v>
      </c>
      <c r="CP38" s="37"/>
      <c r="CQ38" s="37">
        <v>2.8</v>
      </c>
      <c r="CR38" s="37"/>
      <c r="CS38" s="37">
        <v>2.7</v>
      </c>
      <c r="CT38" s="37"/>
      <c r="CU38" s="37">
        <v>3.2</v>
      </c>
      <c r="CV38" s="37"/>
      <c r="CW38" s="37">
        <v>3</v>
      </c>
      <c r="CX38" s="37"/>
      <c r="CY38" s="37">
        <v>6.97</v>
      </c>
      <c r="CZ38" s="37"/>
      <c r="DA38" s="37">
        <v>5.9</v>
      </c>
      <c r="DB38" s="37"/>
      <c r="DC38" s="37"/>
      <c r="DD38" s="37"/>
      <c r="DE38" s="37"/>
      <c r="DF38" s="37"/>
      <c r="DG38" s="37">
        <v>4</v>
      </c>
      <c r="DH38" s="37"/>
      <c r="DI38" s="37"/>
      <c r="DJ38" s="37"/>
      <c r="DK38" s="37">
        <v>3.39</v>
      </c>
      <c r="DL38" s="37"/>
      <c r="DM38" s="37">
        <v>4.3</v>
      </c>
      <c r="DN38" s="37"/>
      <c r="DO38" s="37"/>
      <c r="DP38" s="37"/>
      <c r="DQ38" s="37">
        <v>9.08</v>
      </c>
      <c r="DR38" s="37"/>
      <c r="DS38" s="37"/>
      <c r="DT38" s="37"/>
      <c r="DU38" s="37"/>
      <c r="DV38" s="37"/>
      <c r="DW38" s="37"/>
      <c r="DX38" s="37"/>
      <c r="DY38" s="37">
        <v>3.54</v>
      </c>
      <c r="DZ38" s="37"/>
      <c r="EA38" s="37"/>
      <c r="EB38" s="37"/>
      <c r="EC38" s="37"/>
      <c r="ED38" s="37"/>
      <c r="EE38" s="37">
        <v>8.81</v>
      </c>
      <c r="EF38" s="37"/>
      <c r="EG38" s="37"/>
      <c r="EH38" s="37"/>
      <c r="EI38" s="37">
        <v>6.1</v>
      </c>
      <c r="EJ38" s="37"/>
      <c r="EK38" s="37"/>
      <c r="EL38" s="37"/>
      <c r="EM38" s="37">
        <v>5.4</v>
      </c>
      <c r="EN38" s="37"/>
      <c r="EO38" s="37">
        <v>3.2</v>
      </c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>
        <v>3.3</v>
      </c>
      <c r="FT38" s="37"/>
      <c r="FU38" s="37"/>
      <c r="FV38" s="37"/>
      <c r="FW38" s="37"/>
      <c r="FX38" s="37"/>
      <c r="FY38" s="37"/>
      <c r="FZ38" s="37"/>
      <c r="GA38" s="37">
        <v>3.8</v>
      </c>
      <c r="GB38" s="37"/>
      <c r="GC38" s="37">
        <v>6</v>
      </c>
      <c r="GD38" s="37"/>
      <c r="GE38" s="37">
        <v>7.43</v>
      </c>
      <c r="GF38" s="37"/>
      <c r="GG38" s="37"/>
      <c r="GH38" s="37"/>
      <c r="GI38" s="37">
        <v>3.28</v>
      </c>
      <c r="GJ38" s="37"/>
      <c r="GK38" s="37"/>
      <c r="GL38" s="37"/>
      <c r="GM38" s="37"/>
      <c r="GN38" s="37"/>
      <c r="GO38" s="37">
        <v>6.7</v>
      </c>
      <c r="GP38" s="37"/>
      <c r="GQ38" s="37">
        <v>4.2</v>
      </c>
      <c r="GR38" s="37"/>
      <c r="GS38" s="37"/>
      <c r="GT38" s="37"/>
      <c r="GU38" s="37"/>
      <c r="GV38" s="37"/>
      <c r="GW38" s="37">
        <v>4.3</v>
      </c>
      <c r="GX38" s="38">
        <f>COUNTA(G38:GW38)</f>
        <v>45</v>
      </c>
      <c r="GY38" s="39"/>
      <c r="GZ38" s="40">
        <f>MIN(G38:GW38)</f>
        <v>2.7</v>
      </c>
      <c r="HA38" s="39"/>
      <c r="HB38" s="40">
        <f>MAX(G38:GW38)</f>
        <v>9.4</v>
      </c>
      <c r="HC38" s="41"/>
      <c r="HD38" s="45">
        <f>AVERAGE(G38:GW38)</f>
        <v>5.419777777777778</v>
      </c>
      <c r="HE38" s="46"/>
      <c r="HF38" s="66" t="s">
        <v>292</v>
      </c>
    </row>
    <row r="39" spans="1:214" x14ac:dyDescent="0.25">
      <c r="A39" s="104"/>
      <c r="B39" s="36" t="s">
        <v>361</v>
      </c>
      <c r="C39" s="37" t="s">
        <v>362</v>
      </c>
      <c r="D39" s="37" t="s">
        <v>361</v>
      </c>
      <c r="E39" s="37" t="s">
        <v>301</v>
      </c>
      <c r="F39" s="37" t="s">
        <v>279</v>
      </c>
      <c r="G39" s="37">
        <v>1</v>
      </c>
      <c r="H39" s="37"/>
      <c r="I39" s="37"/>
      <c r="J39" s="37" t="s">
        <v>279</v>
      </c>
      <c r="K39" s="37">
        <v>1</v>
      </c>
      <c r="L39" s="37"/>
      <c r="M39" s="37"/>
      <c r="N39" s="37" t="s">
        <v>279</v>
      </c>
      <c r="O39" s="37">
        <v>1</v>
      </c>
      <c r="P39" s="37"/>
      <c r="Q39" s="37"/>
      <c r="R39" s="37"/>
      <c r="S39" s="37"/>
      <c r="T39" s="37" t="s">
        <v>279</v>
      </c>
      <c r="U39" s="37">
        <v>1</v>
      </c>
      <c r="V39" s="37"/>
      <c r="W39" s="37"/>
      <c r="X39" s="37" t="s">
        <v>279</v>
      </c>
      <c r="Y39" s="37">
        <v>1</v>
      </c>
      <c r="Z39" s="37"/>
      <c r="AA39" s="37"/>
      <c r="AB39" s="37"/>
      <c r="AC39" s="37"/>
      <c r="AD39" s="37"/>
      <c r="AE39" s="37"/>
      <c r="AF39" s="37" t="s">
        <v>279</v>
      </c>
      <c r="AG39" s="37">
        <v>1</v>
      </c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 t="s">
        <v>279</v>
      </c>
      <c r="AU39" s="37">
        <v>1</v>
      </c>
      <c r="AV39" s="37" t="s">
        <v>279</v>
      </c>
      <c r="AW39" s="37">
        <v>1</v>
      </c>
      <c r="AX39" s="37"/>
      <c r="AY39" s="37"/>
      <c r="AZ39" s="37" t="s">
        <v>279</v>
      </c>
      <c r="BA39" s="37">
        <v>1</v>
      </c>
      <c r="BB39" s="37" t="s">
        <v>279</v>
      </c>
      <c r="BC39" s="37">
        <v>1</v>
      </c>
      <c r="BD39" s="37" t="s">
        <v>279</v>
      </c>
      <c r="BE39" s="37">
        <v>1</v>
      </c>
      <c r="BF39" s="37" t="s">
        <v>279</v>
      </c>
      <c r="BG39" s="37">
        <v>1</v>
      </c>
      <c r="BH39" s="37"/>
      <c r="BI39" s="37"/>
      <c r="BJ39" s="37"/>
      <c r="BK39" s="37"/>
      <c r="BL39" s="37" t="s">
        <v>279</v>
      </c>
      <c r="BM39" s="37">
        <v>1</v>
      </c>
      <c r="BN39" s="37"/>
      <c r="BO39" s="37"/>
      <c r="BP39" s="37" t="s">
        <v>279</v>
      </c>
      <c r="BQ39" s="37">
        <v>1</v>
      </c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 t="s">
        <v>279</v>
      </c>
      <c r="CC39" s="37">
        <v>1</v>
      </c>
      <c r="CD39" s="37"/>
      <c r="CE39" s="37"/>
      <c r="CF39" s="37"/>
      <c r="CG39" s="37"/>
      <c r="CH39" s="37" t="s">
        <v>279</v>
      </c>
      <c r="CI39" s="37">
        <v>1</v>
      </c>
      <c r="CJ39" s="37"/>
      <c r="CK39" s="37"/>
      <c r="CL39" s="37" t="s">
        <v>279</v>
      </c>
      <c r="CM39" s="37">
        <v>1</v>
      </c>
      <c r="CN39" s="37" t="s">
        <v>279</v>
      </c>
      <c r="CO39" s="37">
        <v>1</v>
      </c>
      <c r="CP39" s="37" t="s">
        <v>279</v>
      </c>
      <c r="CQ39" s="37">
        <v>1</v>
      </c>
      <c r="CR39" s="37" t="s">
        <v>279</v>
      </c>
      <c r="CS39" s="37">
        <v>1</v>
      </c>
      <c r="CT39" s="37" t="s">
        <v>279</v>
      </c>
      <c r="CU39" s="37">
        <v>1</v>
      </c>
      <c r="CV39" s="37" t="s">
        <v>279</v>
      </c>
      <c r="CW39" s="37">
        <v>1</v>
      </c>
      <c r="CX39" s="37" t="s">
        <v>279</v>
      </c>
      <c r="CY39" s="37">
        <v>1</v>
      </c>
      <c r="CZ39" s="37" t="s">
        <v>279</v>
      </c>
      <c r="DA39" s="37">
        <v>1</v>
      </c>
      <c r="DB39" s="37"/>
      <c r="DC39" s="37"/>
      <c r="DD39" s="37"/>
      <c r="DE39" s="37"/>
      <c r="DF39" s="37" t="s">
        <v>279</v>
      </c>
      <c r="DG39" s="37">
        <v>1</v>
      </c>
      <c r="DH39" s="37"/>
      <c r="DI39" s="37"/>
      <c r="DJ39" s="37" t="s">
        <v>279</v>
      </c>
      <c r="DK39" s="37">
        <v>1</v>
      </c>
      <c r="DL39" s="37" t="s">
        <v>279</v>
      </c>
      <c r="DM39" s="37">
        <v>1</v>
      </c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 t="s">
        <v>279</v>
      </c>
      <c r="EI39" s="37">
        <v>1</v>
      </c>
      <c r="EJ39" s="37"/>
      <c r="EK39" s="37"/>
      <c r="EL39" s="37" t="s">
        <v>279</v>
      </c>
      <c r="EM39" s="37">
        <v>1</v>
      </c>
      <c r="EN39" s="37" t="s">
        <v>279</v>
      </c>
      <c r="EO39" s="37">
        <v>1</v>
      </c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 t="s">
        <v>279</v>
      </c>
      <c r="FS39" s="37">
        <v>1</v>
      </c>
      <c r="FT39" s="37"/>
      <c r="FU39" s="37"/>
      <c r="FV39" s="37"/>
      <c r="FW39" s="37"/>
      <c r="FX39" s="37"/>
      <c r="FY39" s="37"/>
      <c r="FZ39" s="37" t="s">
        <v>279</v>
      </c>
      <c r="GA39" s="37">
        <v>1</v>
      </c>
      <c r="GB39" s="37" t="s">
        <v>279</v>
      </c>
      <c r="GC39" s="37">
        <v>1</v>
      </c>
      <c r="GD39" s="37" t="s">
        <v>279</v>
      </c>
      <c r="GE39" s="37">
        <v>1</v>
      </c>
      <c r="GF39" s="37"/>
      <c r="GG39" s="37"/>
      <c r="GH39" s="37" t="s">
        <v>279</v>
      </c>
      <c r="GI39" s="37">
        <v>1</v>
      </c>
      <c r="GJ39" s="37"/>
      <c r="GK39" s="37"/>
      <c r="GL39" s="37"/>
      <c r="GM39" s="37"/>
      <c r="GN39" s="37" t="s">
        <v>279</v>
      </c>
      <c r="GO39" s="37">
        <v>1</v>
      </c>
      <c r="GP39" s="37" t="s">
        <v>279</v>
      </c>
      <c r="GQ39" s="37">
        <v>1</v>
      </c>
      <c r="GR39" s="37"/>
      <c r="GS39" s="37"/>
      <c r="GT39" s="37"/>
      <c r="GU39" s="37"/>
      <c r="GV39" s="37" t="s">
        <v>279</v>
      </c>
      <c r="GW39" s="37">
        <v>1</v>
      </c>
      <c r="GX39" s="38">
        <f>COUNTA(G39:GW39)</f>
        <v>75</v>
      </c>
      <c r="GY39" s="39" t="s">
        <v>279</v>
      </c>
      <c r="GZ39" s="40">
        <f>MIN(G39:GW39)</f>
        <v>1</v>
      </c>
      <c r="HA39" s="39" t="s">
        <v>279</v>
      </c>
      <c r="HB39" s="40">
        <f>MAX(G39:GW39)</f>
        <v>1</v>
      </c>
      <c r="HC39" s="41" t="s">
        <v>279</v>
      </c>
      <c r="HD39" s="42">
        <f>AVERAGE(G39:GW39)</f>
        <v>1</v>
      </c>
      <c r="HE39" s="46" t="s">
        <v>363</v>
      </c>
      <c r="HF39" s="44"/>
    </row>
    <row r="40" spans="1:214" x14ac:dyDescent="0.25">
      <c r="A40" s="104"/>
      <c r="B40" s="36" t="s">
        <v>364</v>
      </c>
      <c r="C40" s="37" t="s">
        <v>365</v>
      </c>
      <c r="D40" s="37" t="s">
        <v>364</v>
      </c>
      <c r="E40" s="37" t="s">
        <v>301</v>
      </c>
      <c r="F40" s="37"/>
      <c r="G40" s="37">
        <v>4.5999999999999999E-2</v>
      </c>
      <c r="H40" s="37"/>
      <c r="I40" s="37"/>
      <c r="J40" s="37"/>
      <c r="K40" s="37">
        <v>6.9000000000000006E-2</v>
      </c>
      <c r="L40" s="37"/>
      <c r="M40" s="37"/>
      <c r="N40" s="37" t="s">
        <v>279</v>
      </c>
      <c r="O40" s="37">
        <v>0.1</v>
      </c>
      <c r="P40" s="37"/>
      <c r="Q40" s="37"/>
      <c r="R40" s="37"/>
      <c r="S40" s="37"/>
      <c r="T40" s="37"/>
      <c r="U40" s="37">
        <v>6.9000000000000006E-2</v>
      </c>
      <c r="V40" s="37"/>
      <c r="W40" s="37"/>
      <c r="X40" s="37"/>
      <c r="Y40" s="37">
        <v>2.3E-2</v>
      </c>
      <c r="Z40" s="37"/>
      <c r="AA40" s="37"/>
      <c r="AB40" s="37"/>
      <c r="AC40" s="37"/>
      <c r="AD40" s="37"/>
      <c r="AE40" s="37"/>
      <c r="AF40" s="37"/>
      <c r="AG40" s="37">
        <v>6.9000000000000006E-2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>
        <v>9.0999999999999998E-2</v>
      </c>
      <c r="AV40" s="37"/>
      <c r="AW40" s="37">
        <v>6.9000000000000006E-2</v>
      </c>
      <c r="AX40" s="37"/>
      <c r="AY40" s="37"/>
      <c r="AZ40" s="37"/>
      <c r="BA40" s="37">
        <v>0.29699999999999999</v>
      </c>
      <c r="BB40" s="37"/>
      <c r="BC40" s="37">
        <v>0.114</v>
      </c>
      <c r="BD40" s="37"/>
      <c r="BE40" s="37">
        <v>9.0999999999999998E-2</v>
      </c>
      <c r="BF40" s="37"/>
      <c r="BG40" s="37">
        <v>9.0999999999999998E-2</v>
      </c>
      <c r="BH40" s="37"/>
      <c r="BI40" s="37"/>
      <c r="BJ40" s="37"/>
      <c r="BK40" s="37"/>
      <c r="BL40" s="37"/>
      <c r="BM40" s="37">
        <v>6.9000000000000006E-2</v>
      </c>
      <c r="BN40" s="37"/>
      <c r="BO40" s="37"/>
      <c r="BP40" s="37"/>
      <c r="BQ40" s="37">
        <v>6.9000000000000006E-2</v>
      </c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>
        <v>6.9000000000000006E-2</v>
      </c>
      <c r="CD40" s="37"/>
      <c r="CE40" s="37"/>
      <c r="CF40" s="37"/>
      <c r="CG40" s="37"/>
      <c r="CH40" s="37" t="s">
        <v>279</v>
      </c>
      <c r="CI40" s="37">
        <v>0.1</v>
      </c>
      <c r="CJ40" s="37"/>
      <c r="CK40" s="37"/>
      <c r="CL40" s="37"/>
      <c r="CM40" s="37">
        <v>2.3E-2</v>
      </c>
      <c r="CN40" s="37"/>
      <c r="CO40" s="37">
        <v>4.5999999999999999E-2</v>
      </c>
      <c r="CP40" s="37"/>
      <c r="CQ40" s="37">
        <v>4.5999999999999999E-2</v>
      </c>
      <c r="CR40" s="37"/>
      <c r="CS40" s="37">
        <v>0.114</v>
      </c>
      <c r="CT40" s="37"/>
      <c r="CU40" s="37">
        <v>9.0999999999999998E-2</v>
      </c>
      <c r="CV40" s="37"/>
      <c r="CW40" s="37">
        <v>6.9000000000000006E-2</v>
      </c>
      <c r="CX40" s="37" t="s">
        <v>279</v>
      </c>
      <c r="CY40" s="37">
        <v>0.1</v>
      </c>
      <c r="CZ40" s="37"/>
      <c r="DA40" s="37">
        <v>6.9000000000000006E-2</v>
      </c>
      <c r="DB40" s="37"/>
      <c r="DC40" s="37"/>
      <c r="DD40" s="37"/>
      <c r="DE40" s="37"/>
      <c r="DF40" s="37"/>
      <c r="DG40" s="37">
        <v>9.0999999999999998E-2</v>
      </c>
      <c r="DH40" s="37"/>
      <c r="DI40" s="37"/>
      <c r="DJ40" s="37"/>
      <c r="DK40" s="37">
        <v>0.13</v>
      </c>
      <c r="DL40" s="37"/>
      <c r="DM40" s="37">
        <v>6.9000000000000006E-2</v>
      </c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>
        <v>4.5999999999999999E-2</v>
      </c>
      <c r="EJ40" s="37"/>
      <c r="EK40" s="37"/>
      <c r="EL40" s="37"/>
      <c r="EM40" s="37">
        <v>9.0999999999999998E-2</v>
      </c>
      <c r="EN40" s="37"/>
      <c r="EO40" s="37">
        <v>0.114</v>
      </c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>
        <v>0.114</v>
      </c>
      <c r="FT40" s="37"/>
      <c r="FU40" s="37"/>
      <c r="FV40" s="37"/>
      <c r="FW40" s="37"/>
      <c r="FX40" s="37"/>
      <c r="FY40" s="37"/>
      <c r="FZ40" s="37"/>
      <c r="GA40" s="37">
        <v>0.114</v>
      </c>
      <c r="GB40" s="37"/>
      <c r="GC40" s="37">
        <v>0.114</v>
      </c>
      <c r="GD40" s="37" t="s">
        <v>279</v>
      </c>
      <c r="GE40" s="37">
        <v>0.1</v>
      </c>
      <c r="GF40" s="37"/>
      <c r="GG40" s="37"/>
      <c r="GH40" s="37" t="s">
        <v>279</v>
      </c>
      <c r="GI40" s="37">
        <v>0.1</v>
      </c>
      <c r="GJ40" s="37"/>
      <c r="GK40" s="37"/>
      <c r="GL40" s="37"/>
      <c r="GM40" s="37"/>
      <c r="GN40" s="37"/>
      <c r="GO40" s="37">
        <v>2.3E-2</v>
      </c>
      <c r="GP40" s="37"/>
      <c r="GQ40" s="37">
        <v>6.9000000000000006E-2</v>
      </c>
      <c r="GR40" s="37"/>
      <c r="GS40" s="37"/>
      <c r="GT40" s="37"/>
      <c r="GU40" s="37"/>
      <c r="GV40" s="37"/>
      <c r="GW40" s="37">
        <v>0.183</v>
      </c>
      <c r="GX40" s="38">
        <f>COUNTA(G40:GW40)</f>
        <v>43</v>
      </c>
      <c r="GY40" s="39"/>
      <c r="GZ40" s="70">
        <f>MIN(G40:GW40)</f>
        <v>2.3E-2</v>
      </c>
      <c r="HA40" s="71"/>
      <c r="HB40" s="70">
        <f>MAX(G40:GW40)</f>
        <v>0.29699999999999999</v>
      </c>
      <c r="HC40" s="72"/>
      <c r="HD40" s="73">
        <f>AVERAGE(G40:GW40)</f>
        <v>8.8210526315789461E-2</v>
      </c>
      <c r="HE40" s="46" t="s">
        <v>366</v>
      </c>
      <c r="HF40" s="44"/>
    </row>
    <row r="41" spans="1:214" x14ac:dyDescent="0.25">
      <c r="A41" s="104"/>
      <c r="B41" s="105" t="s">
        <v>367</v>
      </c>
      <c r="C41" s="106"/>
      <c r="D41" s="106" t="s">
        <v>203</v>
      </c>
      <c r="E41" s="28" t="s">
        <v>203</v>
      </c>
      <c r="F41" s="28" t="s">
        <v>203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28" t="s">
        <v>203</v>
      </c>
      <c r="M41" s="28" t="s">
        <v>203</v>
      </c>
      <c r="N41" s="28" t="s">
        <v>203</v>
      </c>
      <c r="O41" s="28" t="s">
        <v>203</v>
      </c>
      <c r="P41" s="28" t="s">
        <v>203</v>
      </c>
      <c r="Q41" s="28" t="s">
        <v>203</v>
      </c>
      <c r="R41" s="28" t="s">
        <v>203</v>
      </c>
      <c r="S41" s="28" t="s">
        <v>203</v>
      </c>
      <c r="T41" s="28" t="s">
        <v>203</v>
      </c>
      <c r="U41" s="28" t="s">
        <v>203</v>
      </c>
      <c r="V41" s="28" t="s">
        <v>203</v>
      </c>
      <c r="W41" s="28" t="s">
        <v>203</v>
      </c>
      <c r="X41" s="28" t="s">
        <v>203</v>
      </c>
      <c r="Y41" s="28" t="s">
        <v>203</v>
      </c>
      <c r="Z41" s="28" t="s">
        <v>203</v>
      </c>
      <c r="AA41" s="28" t="s">
        <v>203</v>
      </c>
      <c r="AB41" s="28" t="s">
        <v>203</v>
      </c>
      <c r="AC41" s="28" t="s">
        <v>203</v>
      </c>
      <c r="AD41" s="28" t="s">
        <v>203</v>
      </c>
      <c r="AE41" s="28" t="s">
        <v>203</v>
      </c>
      <c r="AF41" s="28" t="s">
        <v>203</v>
      </c>
      <c r="AG41" s="28" t="s">
        <v>203</v>
      </c>
      <c r="AH41" s="28" t="s">
        <v>203</v>
      </c>
      <c r="AI41" s="28" t="s">
        <v>203</v>
      </c>
      <c r="AJ41" s="28" t="s">
        <v>203</v>
      </c>
      <c r="AK41" s="28" t="s">
        <v>203</v>
      </c>
      <c r="AL41" s="28" t="s">
        <v>203</v>
      </c>
      <c r="AM41" s="28" t="s">
        <v>203</v>
      </c>
      <c r="AN41" s="28" t="s">
        <v>203</v>
      </c>
      <c r="AO41" s="28" t="s">
        <v>203</v>
      </c>
      <c r="AP41" s="28" t="s">
        <v>203</v>
      </c>
      <c r="AQ41" s="28" t="s">
        <v>203</v>
      </c>
      <c r="AR41" s="28" t="s">
        <v>203</v>
      </c>
      <c r="AS41" s="28" t="s">
        <v>203</v>
      </c>
      <c r="AT41" s="28" t="s">
        <v>203</v>
      </c>
      <c r="AU41" s="28" t="s">
        <v>203</v>
      </c>
      <c r="AV41" s="28" t="s">
        <v>203</v>
      </c>
      <c r="AW41" s="28" t="s">
        <v>203</v>
      </c>
      <c r="AX41" s="28" t="s">
        <v>203</v>
      </c>
      <c r="AY41" s="28" t="s">
        <v>203</v>
      </c>
      <c r="AZ41" s="28" t="s">
        <v>203</v>
      </c>
      <c r="BA41" s="28" t="s">
        <v>203</v>
      </c>
      <c r="BB41" s="28" t="s">
        <v>203</v>
      </c>
      <c r="BC41" s="28" t="s">
        <v>203</v>
      </c>
      <c r="BD41" s="28" t="s">
        <v>203</v>
      </c>
      <c r="BE41" s="28" t="s">
        <v>203</v>
      </c>
      <c r="BF41" s="28" t="s">
        <v>203</v>
      </c>
      <c r="BG41" s="28" t="s">
        <v>203</v>
      </c>
      <c r="BH41" s="28" t="s">
        <v>203</v>
      </c>
      <c r="BI41" s="28" t="s">
        <v>203</v>
      </c>
      <c r="BJ41" s="28" t="s">
        <v>203</v>
      </c>
      <c r="BK41" s="28" t="s">
        <v>203</v>
      </c>
      <c r="BL41" s="28" t="s">
        <v>203</v>
      </c>
      <c r="BM41" s="28" t="s">
        <v>203</v>
      </c>
      <c r="BN41" s="28" t="s">
        <v>203</v>
      </c>
      <c r="BO41" s="28" t="s">
        <v>203</v>
      </c>
      <c r="BP41" s="28" t="s">
        <v>203</v>
      </c>
      <c r="BQ41" s="28" t="s">
        <v>203</v>
      </c>
      <c r="BR41" s="28" t="s">
        <v>203</v>
      </c>
      <c r="BS41" s="28" t="s">
        <v>203</v>
      </c>
      <c r="BT41" s="28" t="s">
        <v>203</v>
      </c>
      <c r="BU41" s="28" t="s">
        <v>203</v>
      </c>
      <c r="BV41" s="28" t="s">
        <v>203</v>
      </c>
      <c r="BW41" s="28" t="s">
        <v>203</v>
      </c>
      <c r="BX41" s="28" t="s">
        <v>203</v>
      </c>
      <c r="BY41" s="28" t="s">
        <v>203</v>
      </c>
      <c r="BZ41" s="28" t="s">
        <v>203</v>
      </c>
      <c r="CA41" s="28" t="s">
        <v>203</v>
      </c>
      <c r="CB41" s="28" t="s">
        <v>203</v>
      </c>
      <c r="CC41" s="28" t="s">
        <v>203</v>
      </c>
      <c r="CD41" s="28" t="s">
        <v>203</v>
      </c>
      <c r="CE41" s="28" t="s">
        <v>203</v>
      </c>
      <c r="CF41" s="28" t="s">
        <v>203</v>
      </c>
      <c r="CG41" s="28" t="s">
        <v>203</v>
      </c>
      <c r="CH41" s="28" t="s">
        <v>203</v>
      </c>
      <c r="CI41" s="28" t="s">
        <v>203</v>
      </c>
      <c r="CJ41" s="28" t="s">
        <v>203</v>
      </c>
      <c r="CK41" s="28" t="s">
        <v>203</v>
      </c>
      <c r="CL41" s="28" t="s">
        <v>203</v>
      </c>
      <c r="CM41" s="28" t="s">
        <v>203</v>
      </c>
      <c r="CN41" s="28" t="s">
        <v>203</v>
      </c>
      <c r="CO41" s="28" t="s">
        <v>203</v>
      </c>
      <c r="CP41" s="28" t="s">
        <v>203</v>
      </c>
      <c r="CQ41" s="28" t="s">
        <v>203</v>
      </c>
      <c r="CR41" s="28" t="s">
        <v>203</v>
      </c>
      <c r="CS41" s="28" t="s">
        <v>203</v>
      </c>
      <c r="CT41" s="28" t="s">
        <v>203</v>
      </c>
      <c r="CU41" s="28" t="s">
        <v>203</v>
      </c>
      <c r="CV41" s="28" t="s">
        <v>203</v>
      </c>
      <c r="CW41" s="28" t="s">
        <v>203</v>
      </c>
      <c r="CX41" s="28" t="s">
        <v>203</v>
      </c>
      <c r="CY41" s="28" t="s">
        <v>203</v>
      </c>
      <c r="CZ41" s="28" t="s">
        <v>203</v>
      </c>
      <c r="DA41" s="28" t="s">
        <v>203</v>
      </c>
      <c r="DB41" s="28" t="s">
        <v>203</v>
      </c>
      <c r="DC41" s="28" t="s">
        <v>203</v>
      </c>
      <c r="DD41" s="28" t="s">
        <v>203</v>
      </c>
      <c r="DE41" s="28" t="s">
        <v>203</v>
      </c>
      <c r="DF41" s="28" t="s">
        <v>203</v>
      </c>
      <c r="DG41" s="28" t="s">
        <v>203</v>
      </c>
      <c r="DH41" s="28" t="s">
        <v>203</v>
      </c>
      <c r="DI41" s="28" t="s">
        <v>203</v>
      </c>
      <c r="DJ41" s="28" t="s">
        <v>203</v>
      </c>
      <c r="DK41" s="28" t="s">
        <v>203</v>
      </c>
      <c r="DL41" s="28" t="s">
        <v>203</v>
      </c>
      <c r="DM41" s="28" t="s">
        <v>203</v>
      </c>
      <c r="DN41" s="28" t="s">
        <v>203</v>
      </c>
      <c r="DO41" s="28" t="s">
        <v>203</v>
      </c>
      <c r="DP41" s="28" t="s">
        <v>203</v>
      </c>
      <c r="DQ41" s="28" t="s">
        <v>203</v>
      </c>
      <c r="DR41" s="28" t="s">
        <v>203</v>
      </c>
      <c r="DS41" s="28" t="s">
        <v>203</v>
      </c>
      <c r="DT41" s="28" t="s">
        <v>203</v>
      </c>
      <c r="DU41" s="28" t="s">
        <v>203</v>
      </c>
      <c r="DV41" s="28" t="s">
        <v>203</v>
      </c>
      <c r="DW41" s="28" t="s">
        <v>203</v>
      </c>
      <c r="DX41" s="28" t="s">
        <v>203</v>
      </c>
      <c r="DY41" s="28" t="s">
        <v>203</v>
      </c>
      <c r="DZ41" s="28" t="s">
        <v>203</v>
      </c>
      <c r="EA41" s="28" t="s">
        <v>203</v>
      </c>
      <c r="EB41" s="28" t="s">
        <v>203</v>
      </c>
      <c r="EC41" s="28" t="s">
        <v>203</v>
      </c>
      <c r="ED41" s="28" t="s">
        <v>203</v>
      </c>
      <c r="EE41" s="28" t="s">
        <v>203</v>
      </c>
      <c r="EF41" s="28" t="s">
        <v>203</v>
      </c>
      <c r="EG41" s="28" t="s">
        <v>203</v>
      </c>
      <c r="EH41" s="28" t="s">
        <v>203</v>
      </c>
      <c r="EI41" s="28" t="s">
        <v>203</v>
      </c>
      <c r="EJ41" s="28" t="s">
        <v>203</v>
      </c>
      <c r="EK41" s="28" t="s">
        <v>203</v>
      </c>
      <c r="EL41" s="28" t="s">
        <v>203</v>
      </c>
      <c r="EM41" s="28" t="s">
        <v>203</v>
      </c>
      <c r="EN41" s="28" t="s">
        <v>203</v>
      </c>
      <c r="EO41" s="28" t="s">
        <v>203</v>
      </c>
      <c r="EP41" s="28" t="s">
        <v>203</v>
      </c>
      <c r="EQ41" s="28" t="s">
        <v>203</v>
      </c>
      <c r="ER41" s="28" t="s">
        <v>203</v>
      </c>
      <c r="ES41" s="28" t="s">
        <v>203</v>
      </c>
      <c r="ET41" s="28" t="s">
        <v>203</v>
      </c>
      <c r="EU41" s="28" t="s">
        <v>203</v>
      </c>
      <c r="EV41" s="28" t="s">
        <v>203</v>
      </c>
      <c r="EW41" s="28" t="s">
        <v>203</v>
      </c>
      <c r="EX41" s="28" t="s">
        <v>203</v>
      </c>
      <c r="EY41" s="28" t="s">
        <v>203</v>
      </c>
      <c r="EZ41" s="28" t="s">
        <v>203</v>
      </c>
      <c r="FA41" s="28" t="s">
        <v>203</v>
      </c>
      <c r="FB41" s="28" t="s">
        <v>203</v>
      </c>
      <c r="FC41" s="28" t="s">
        <v>203</v>
      </c>
      <c r="FD41" s="28" t="s">
        <v>203</v>
      </c>
      <c r="FE41" s="28" t="s">
        <v>203</v>
      </c>
      <c r="FF41" s="28" t="s">
        <v>203</v>
      </c>
      <c r="FG41" s="28" t="s">
        <v>203</v>
      </c>
      <c r="FH41" s="28" t="s">
        <v>203</v>
      </c>
      <c r="FI41" s="28" t="s">
        <v>203</v>
      </c>
      <c r="FJ41" s="28" t="s">
        <v>203</v>
      </c>
      <c r="FK41" s="28" t="s">
        <v>203</v>
      </c>
      <c r="FL41" s="28" t="s">
        <v>203</v>
      </c>
      <c r="FM41" s="28" t="s">
        <v>203</v>
      </c>
      <c r="FN41" s="28" t="s">
        <v>203</v>
      </c>
      <c r="FO41" s="28" t="s">
        <v>203</v>
      </c>
      <c r="FP41" s="28" t="s">
        <v>203</v>
      </c>
      <c r="FQ41" s="28" t="s">
        <v>203</v>
      </c>
      <c r="FR41" s="28" t="s">
        <v>203</v>
      </c>
      <c r="FS41" s="28" t="s">
        <v>203</v>
      </c>
      <c r="FT41" s="28" t="s">
        <v>203</v>
      </c>
      <c r="FU41" s="28" t="s">
        <v>203</v>
      </c>
      <c r="FV41" s="28" t="s">
        <v>203</v>
      </c>
      <c r="FW41" s="28" t="s">
        <v>203</v>
      </c>
      <c r="FX41" s="28" t="s">
        <v>203</v>
      </c>
      <c r="FY41" s="28" t="s">
        <v>203</v>
      </c>
      <c r="FZ41" s="28" t="s">
        <v>203</v>
      </c>
      <c r="GA41" s="28" t="s">
        <v>203</v>
      </c>
      <c r="GB41" s="28" t="s">
        <v>203</v>
      </c>
      <c r="GC41" s="28" t="s">
        <v>203</v>
      </c>
      <c r="GD41" s="28" t="s">
        <v>203</v>
      </c>
      <c r="GE41" s="28" t="s">
        <v>203</v>
      </c>
      <c r="GF41" s="28" t="s">
        <v>203</v>
      </c>
      <c r="GG41" s="28" t="s">
        <v>203</v>
      </c>
      <c r="GH41" s="28" t="s">
        <v>203</v>
      </c>
      <c r="GI41" s="28" t="s">
        <v>203</v>
      </c>
      <c r="GJ41" s="28" t="s">
        <v>203</v>
      </c>
      <c r="GK41" s="28" t="s">
        <v>203</v>
      </c>
      <c r="GL41" s="28" t="s">
        <v>203</v>
      </c>
      <c r="GM41" s="28" t="s">
        <v>203</v>
      </c>
      <c r="GN41" s="28" t="s">
        <v>203</v>
      </c>
      <c r="GO41" s="28" t="s">
        <v>203</v>
      </c>
      <c r="GP41" s="28" t="s">
        <v>203</v>
      </c>
      <c r="GQ41" s="28" t="s">
        <v>203</v>
      </c>
      <c r="GR41" s="28" t="s">
        <v>203</v>
      </c>
      <c r="GS41" s="28" t="s">
        <v>203</v>
      </c>
      <c r="GT41" s="28" t="s">
        <v>203</v>
      </c>
      <c r="GU41" s="28" t="s">
        <v>203</v>
      </c>
      <c r="GV41" s="28" t="s">
        <v>203</v>
      </c>
      <c r="GW41" s="28" t="s">
        <v>203</v>
      </c>
      <c r="GX41" s="29"/>
      <c r="GY41" s="30"/>
      <c r="GZ41" s="31"/>
      <c r="HA41" s="30"/>
      <c r="HB41" s="31"/>
      <c r="HC41" s="32"/>
      <c r="HD41" s="33"/>
      <c r="HE41" s="34"/>
      <c r="HF41" s="35"/>
    </row>
    <row r="42" spans="1:214" x14ac:dyDescent="0.25">
      <c r="A42" s="104"/>
      <c r="B42" s="56" t="s">
        <v>368</v>
      </c>
      <c r="C42" s="48" t="s">
        <v>369</v>
      </c>
      <c r="D42" s="48" t="s">
        <v>368</v>
      </c>
      <c r="E42" s="48" t="s">
        <v>370</v>
      </c>
      <c r="F42" s="48"/>
      <c r="G42" s="48">
        <v>1.7</v>
      </c>
      <c r="H42" s="48"/>
      <c r="I42" s="48"/>
      <c r="J42" s="48"/>
      <c r="K42" s="48">
        <v>1.7</v>
      </c>
      <c r="L42" s="48"/>
      <c r="M42" s="48"/>
      <c r="N42" s="48"/>
      <c r="O42" s="48">
        <v>1.3</v>
      </c>
      <c r="P42" s="48"/>
      <c r="Q42" s="48"/>
      <c r="R42" s="48"/>
      <c r="S42" s="48"/>
      <c r="T42" s="48"/>
      <c r="U42" s="48">
        <v>1.9</v>
      </c>
      <c r="V42" s="48"/>
      <c r="W42" s="48"/>
      <c r="X42" s="48"/>
      <c r="Y42" s="48">
        <v>1.9</v>
      </c>
      <c r="Z42" s="48"/>
      <c r="AA42" s="48"/>
      <c r="AB42" s="48"/>
      <c r="AC42" s="48">
        <v>1.9</v>
      </c>
      <c r="AD42" s="48"/>
      <c r="AE42" s="48">
        <v>2</v>
      </c>
      <c r="AF42" s="48"/>
      <c r="AG42" s="48">
        <v>5.0999999999999996</v>
      </c>
      <c r="AH42" s="48"/>
      <c r="AI42" s="48">
        <v>1.4</v>
      </c>
      <c r="AJ42" s="48"/>
      <c r="AK42" s="48"/>
      <c r="AL42" s="48"/>
      <c r="AM42" s="48"/>
      <c r="AN42" s="48"/>
      <c r="AO42" s="48">
        <v>1.1000000000000001</v>
      </c>
      <c r="AP42" s="48"/>
      <c r="AQ42" s="48"/>
      <c r="AR42" s="48"/>
      <c r="AS42" s="48">
        <v>1.2</v>
      </c>
      <c r="AT42" s="48"/>
      <c r="AU42" s="48">
        <v>1.3</v>
      </c>
      <c r="AV42" s="48"/>
      <c r="AW42" s="48">
        <v>1.9</v>
      </c>
      <c r="AX42" s="48"/>
      <c r="AY42" s="48"/>
      <c r="AZ42" s="48"/>
      <c r="BA42" s="48">
        <v>4.4000000000000004</v>
      </c>
      <c r="BB42" s="48"/>
      <c r="BC42" s="48">
        <v>1.4</v>
      </c>
      <c r="BD42" s="48"/>
      <c r="BE42" s="48">
        <v>2.2000000000000002</v>
      </c>
      <c r="BF42" s="48"/>
      <c r="BG42" s="48">
        <v>1.7</v>
      </c>
      <c r="BH42" s="48"/>
      <c r="BI42" s="48"/>
      <c r="BJ42" s="48"/>
      <c r="BK42" s="48">
        <v>1.6</v>
      </c>
      <c r="BL42" s="48"/>
      <c r="BM42" s="48">
        <v>1.6</v>
      </c>
      <c r="BN42" s="48"/>
      <c r="BO42" s="48">
        <v>1.5</v>
      </c>
      <c r="BP42" s="48"/>
      <c r="BQ42" s="48">
        <v>1.5</v>
      </c>
      <c r="BR42" s="48"/>
      <c r="BS42" s="48">
        <v>1.4</v>
      </c>
      <c r="BT42" s="48"/>
      <c r="BU42" s="48">
        <v>1.7</v>
      </c>
      <c r="BV42" s="48"/>
      <c r="BW42" s="48"/>
      <c r="BX42" s="48"/>
      <c r="BY42" s="48"/>
      <c r="BZ42" s="48"/>
      <c r="CA42" s="48">
        <v>2.2999999999999998</v>
      </c>
      <c r="CB42" s="48"/>
      <c r="CC42" s="48">
        <v>2</v>
      </c>
      <c r="CD42" s="48"/>
      <c r="CE42" s="48"/>
      <c r="CF42" s="48"/>
      <c r="CG42" s="48"/>
      <c r="CH42" s="48"/>
      <c r="CI42" s="48">
        <v>1.4</v>
      </c>
      <c r="CJ42" s="48"/>
      <c r="CK42" s="48"/>
      <c r="CL42" s="48"/>
      <c r="CM42" s="48">
        <v>1.5</v>
      </c>
      <c r="CN42" s="48"/>
      <c r="CO42" s="48">
        <v>1.7</v>
      </c>
      <c r="CP42" s="48"/>
      <c r="CQ42" s="48">
        <v>1.5</v>
      </c>
      <c r="CR42" s="48"/>
      <c r="CS42" s="48">
        <v>1.2</v>
      </c>
      <c r="CT42" s="48"/>
      <c r="CU42" s="48">
        <v>1.1000000000000001</v>
      </c>
      <c r="CV42" s="48"/>
      <c r="CW42" s="48">
        <v>1</v>
      </c>
      <c r="CX42" s="48"/>
      <c r="CY42" s="48">
        <v>1.2</v>
      </c>
      <c r="CZ42" s="48"/>
      <c r="DA42" s="48">
        <v>1.4</v>
      </c>
      <c r="DB42" s="48"/>
      <c r="DC42" s="48"/>
      <c r="DD42" s="48"/>
      <c r="DE42" s="48">
        <v>1.4</v>
      </c>
      <c r="DF42" s="48"/>
      <c r="DG42" s="48">
        <v>0.9</v>
      </c>
      <c r="DH42" s="48"/>
      <c r="DI42" s="48"/>
      <c r="DJ42" s="48"/>
      <c r="DK42" s="48">
        <v>1.4</v>
      </c>
      <c r="DL42" s="48"/>
      <c r="DM42" s="48">
        <v>1</v>
      </c>
      <c r="DN42" s="48"/>
      <c r="DO42" s="48"/>
      <c r="DP42" s="48"/>
      <c r="DQ42" s="48"/>
      <c r="DR42" s="48"/>
      <c r="DS42" s="48">
        <v>1.3</v>
      </c>
      <c r="DT42" s="48"/>
      <c r="DU42" s="48">
        <v>1.7</v>
      </c>
      <c r="DV42" s="48"/>
      <c r="DW42" s="48">
        <v>1.8</v>
      </c>
      <c r="DX42" s="48"/>
      <c r="DY42" s="48"/>
      <c r="DZ42" s="48"/>
      <c r="EA42" s="48">
        <v>1.7</v>
      </c>
      <c r="EB42" s="48"/>
      <c r="EC42" s="48">
        <v>1.2</v>
      </c>
      <c r="ED42" s="48"/>
      <c r="EE42" s="48"/>
      <c r="EF42" s="48"/>
      <c r="EG42" s="48">
        <v>1.4</v>
      </c>
      <c r="EH42" s="48"/>
      <c r="EI42" s="48">
        <v>1.6</v>
      </c>
      <c r="EJ42" s="48"/>
      <c r="EK42" s="48"/>
      <c r="EL42" s="48"/>
      <c r="EM42" s="48">
        <v>1.4</v>
      </c>
      <c r="EN42" s="48"/>
      <c r="EO42" s="48">
        <v>1</v>
      </c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>
        <v>1.2</v>
      </c>
      <c r="FT42" s="48"/>
      <c r="FU42" s="48"/>
      <c r="FV42" s="48"/>
      <c r="FW42" s="48"/>
      <c r="FX42" s="48"/>
      <c r="FY42" s="48"/>
      <c r="FZ42" s="48"/>
      <c r="GA42" s="48">
        <v>1.1000000000000001</v>
      </c>
      <c r="GB42" s="48"/>
      <c r="GC42" s="48">
        <v>1.6</v>
      </c>
      <c r="GD42" s="48"/>
      <c r="GE42" s="48">
        <v>1.3</v>
      </c>
      <c r="GF42" s="48"/>
      <c r="GG42" s="48"/>
      <c r="GH42" s="48"/>
      <c r="GI42" s="48">
        <v>1.2</v>
      </c>
      <c r="GJ42" s="48"/>
      <c r="GK42" s="48"/>
      <c r="GL42" s="48"/>
      <c r="GM42" s="48"/>
      <c r="GN42" s="48"/>
      <c r="GO42" s="48">
        <v>1.7</v>
      </c>
      <c r="GP42" s="48"/>
      <c r="GQ42" s="48">
        <v>1.5</v>
      </c>
      <c r="GR42" s="48"/>
      <c r="GS42" s="48"/>
      <c r="GT42" s="48"/>
      <c r="GU42" s="48"/>
      <c r="GV42" s="48"/>
      <c r="GW42" s="48">
        <v>1.8</v>
      </c>
      <c r="GX42" s="49">
        <f>COUNTA(G42:GW42)</f>
        <v>55</v>
      </c>
      <c r="GY42" s="50"/>
      <c r="GZ42" s="51">
        <f>MIN(G42:GW42)</f>
        <v>0.9</v>
      </c>
      <c r="HA42" s="50"/>
      <c r="HB42" s="51">
        <f>MAX(G42:GW42)</f>
        <v>5.0999999999999996</v>
      </c>
      <c r="HC42" s="52"/>
      <c r="HD42" s="53">
        <f>AVERAGE(G42:GW42)</f>
        <v>1.6163636363636364</v>
      </c>
      <c r="HE42" s="54"/>
      <c r="HF42" s="55" t="s">
        <v>296</v>
      </c>
    </row>
    <row r="43" spans="1:214" x14ac:dyDescent="0.25">
      <c r="A43" s="104"/>
      <c r="B43" s="36" t="s">
        <v>371</v>
      </c>
      <c r="C43" s="37" t="s">
        <v>371</v>
      </c>
      <c r="D43" s="37" t="s">
        <v>371</v>
      </c>
      <c r="E43" s="37" t="s">
        <v>372</v>
      </c>
      <c r="F43" s="37"/>
      <c r="G43" s="37">
        <v>1.1000000000000001</v>
      </c>
      <c r="H43" s="37"/>
      <c r="I43" s="37"/>
      <c r="J43" s="37"/>
      <c r="K43" s="37">
        <v>2</v>
      </c>
      <c r="L43" s="37"/>
      <c r="M43" s="37"/>
      <c r="N43" s="37" t="s">
        <v>279</v>
      </c>
      <c r="O43" s="37">
        <v>3</v>
      </c>
      <c r="P43" s="37"/>
      <c r="Q43" s="37"/>
      <c r="R43" s="37"/>
      <c r="S43" s="37"/>
      <c r="T43" s="37" t="s">
        <v>279</v>
      </c>
      <c r="U43" s="37">
        <v>0.5</v>
      </c>
      <c r="V43" s="37"/>
      <c r="W43" s="37"/>
      <c r="X43" s="37"/>
      <c r="Y43" s="37">
        <v>1.2</v>
      </c>
      <c r="Z43" s="37"/>
      <c r="AA43" s="37"/>
      <c r="AB43" s="37" t="s">
        <v>279</v>
      </c>
      <c r="AC43" s="37">
        <v>3</v>
      </c>
      <c r="AD43" s="37" t="s">
        <v>279</v>
      </c>
      <c r="AE43" s="37">
        <v>3</v>
      </c>
      <c r="AF43" s="37"/>
      <c r="AG43" s="37">
        <v>8</v>
      </c>
      <c r="AH43" s="37" t="s">
        <v>279</v>
      </c>
      <c r="AI43" s="37">
        <v>3</v>
      </c>
      <c r="AJ43" s="37"/>
      <c r="AK43" s="37"/>
      <c r="AL43" s="37"/>
      <c r="AM43" s="37"/>
      <c r="AN43" s="37" t="s">
        <v>279</v>
      </c>
      <c r="AO43" s="37">
        <v>3</v>
      </c>
      <c r="AP43" s="37"/>
      <c r="AQ43" s="37"/>
      <c r="AR43" s="37" t="s">
        <v>279</v>
      </c>
      <c r="AS43" s="37">
        <v>3</v>
      </c>
      <c r="AT43" s="37"/>
      <c r="AU43" s="37">
        <v>0.8</v>
      </c>
      <c r="AV43" s="37"/>
      <c r="AW43" s="37">
        <v>1.9</v>
      </c>
      <c r="AX43" s="37"/>
      <c r="AY43" s="37"/>
      <c r="AZ43" s="37"/>
      <c r="BA43" s="37">
        <v>1.8</v>
      </c>
      <c r="BB43" s="37"/>
      <c r="BC43" s="37">
        <v>0.9</v>
      </c>
      <c r="BD43" s="37"/>
      <c r="BE43" s="37">
        <v>1.5</v>
      </c>
      <c r="BF43" s="37"/>
      <c r="BG43" s="37">
        <v>1.3</v>
      </c>
      <c r="BH43" s="37"/>
      <c r="BI43" s="37"/>
      <c r="BJ43" s="37" t="s">
        <v>279</v>
      </c>
      <c r="BK43" s="37">
        <v>3</v>
      </c>
      <c r="BL43" s="37" t="s">
        <v>279</v>
      </c>
      <c r="BM43" s="37">
        <v>0.5</v>
      </c>
      <c r="BN43" s="37" t="s">
        <v>279</v>
      </c>
      <c r="BO43" s="37">
        <v>3</v>
      </c>
      <c r="BP43" s="37" t="s">
        <v>279</v>
      </c>
      <c r="BQ43" s="37">
        <v>0.5</v>
      </c>
      <c r="BR43" s="37" t="s">
        <v>279</v>
      </c>
      <c r="BS43" s="37">
        <v>3</v>
      </c>
      <c r="BT43" s="37" t="s">
        <v>279</v>
      </c>
      <c r="BU43" s="37">
        <v>3</v>
      </c>
      <c r="BV43" s="37"/>
      <c r="BW43" s="37"/>
      <c r="BX43" s="37"/>
      <c r="BY43" s="37"/>
      <c r="BZ43" s="37" t="s">
        <v>279</v>
      </c>
      <c r="CA43" s="37">
        <v>3</v>
      </c>
      <c r="CB43" s="37"/>
      <c r="CC43" s="37">
        <v>0.8</v>
      </c>
      <c r="CD43" s="37"/>
      <c r="CE43" s="37"/>
      <c r="CF43" s="37"/>
      <c r="CG43" s="37"/>
      <c r="CH43" s="37" t="s">
        <v>279</v>
      </c>
      <c r="CI43" s="37">
        <v>3</v>
      </c>
      <c r="CJ43" s="37"/>
      <c r="CK43" s="37"/>
      <c r="CL43" s="37" t="s">
        <v>279</v>
      </c>
      <c r="CM43" s="37">
        <v>0.5</v>
      </c>
      <c r="CN43" s="37"/>
      <c r="CO43" s="37">
        <v>0.7</v>
      </c>
      <c r="CP43" s="37"/>
      <c r="CQ43" s="37">
        <v>0.7</v>
      </c>
      <c r="CR43" s="37"/>
      <c r="CS43" s="37">
        <v>1.2</v>
      </c>
      <c r="CT43" s="37"/>
      <c r="CU43" s="37">
        <v>0.8</v>
      </c>
      <c r="CV43" s="37"/>
      <c r="CW43" s="37">
        <v>0.9</v>
      </c>
      <c r="CX43" s="37" t="s">
        <v>279</v>
      </c>
      <c r="CY43" s="37">
        <v>3</v>
      </c>
      <c r="CZ43" s="37"/>
      <c r="DA43" s="37">
        <v>1</v>
      </c>
      <c r="DB43" s="37"/>
      <c r="DC43" s="37"/>
      <c r="DD43" s="37"/>
      <c r="DE43" s="37"/>
      <c r="DF43" s="37"/>
      <c r="DG43" s="37">
        <v>0.7</v>
      </c>
      <c r="DH43" s="37"/>
      <c r="DI43" s="37"/>
      <c r="DJ43" s="37" t="s">
        <v>279</v>
      </c>
      <c r="DK43" s="37">
        <v>3</v>
      </c>
      <c r="DL43" s="37" t="s">
        <v>279</v>
      </c>
      <c r="DM43" s="37">
        <v>0.5</v>
      </c>
      <c r="DN43" s="37"/>
      <c r="DO43" s="37"/>
      <c r="DP43" s="37"/>
      <c r="DQ43" s="37"/>
      <c r="DR43" s="37" t="s">
        <v>279</v>
      </c>
      <c r="DS43" s="37">
        <v>3</v>
      </c>
      <c r="DT43" s="37" t="s">
        <v>279</v>
      </c>
      <c r="DU43" s="37">
        <v>3</v>
      </c>
      <c r="DV43" s="37" t="s">
        <v>279</v>
      </c>
      <c r="DW43" s="37">
        <v>3</v>
      </c>
      <c r="DX43" s="37"/>
      <c r="DY43" s="37"/>
      <c r="DZ43" s="37" t="s">
        <v>279</v>
      </c>
      <c r="EA43" s="37">
        <v>3</v>
      </c>
      <c r="EB43" s="37" t="s">
        <v>279</v>
      </c>
      <c r="EC43" s="37">
        <v>3</v>
      </c>
      <c r="ED43" s="37"/>
      <c r="EE43" s="37"/>
      <c r="EF43" s="37" t="s">
        <v>279</v>
      </c>
      <c r="EG43" s="37">
        <v>3</v>
      </c>
      <c r="EH43" s="37"/>
      <c r="EI43" s="37">
        <v>0.7</v>
      </c>
      <c r="EJ43" s="37"/>
      <c r="EK43" s="37"/>
      <c r="EL43" s="37" t="s">
        <v>279</v>
      </c>
      <c r="EM43" s="37">
        <v>0.5</v>
      </c>
      <c r="EN43" s="37"/>
      <c r="EO43" s="37">
        <v>0.7</v>
      </c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>
        <v>1</v>
      </c>
      <c r="FT43" s="37"/>
      <c r="FU43" s="37"/>
      <c r="FV43" s="37"/>
      <c r="FW43" s="37"/>
      <c r="FX43" s="37"/>
      <c r="FY43" s="37"/>
      <c r="FZ43" s="37"/>
      <c r="GA43" s="37">
        <v>1.7</v>
      </c>
      <c r="GB43" s="37"/>
      <c r="GC43" s="37">
        <v>0.5</v>
      </c>
      <c r="GD43" s="37" t="s">
        <v>279</v>
      </c>
      <c r="GE43" s="37">
        <v>3</v>
      </c>
      <c r="GF43" s="37"/>
      <c r="GG43" s="37"/>
      <c r="GH43" s="37" t="s">
        <v>279</v>
      </c>
      <c r="GI43" s="37">
        <v>3</v>
      </c>
      <c r="GJ43" s="37"/>
      <c r="GK43" s="37"/>
      <c r="GL43" s="37"/>
      <c r="GM43" s="37"/>
      <c r="GN43" s="37" t="s">
        <v>279</v>
      </c>
      <c r="GO43" s="37">
        <v>0.5</v>
      </c>
      <c r="GP43" s="37"/>
      <c r="GQ43" s="37">
        <v>0.6</v>
      </c>
      <c r="GR43" s="37"/>
      <c r="GS43" s="37"/>
      <c r="GT43" s="37"/>
      <c r="GU43" s="37"/>
      <c r="GV43" s="37" t="s">
        <v>279</v>
      </c>
      <c r="GW43" s="37">
        <v>0.5</v>
      </c>
      <c r="GX43" s="38">
        <f>COUNTA(G43:GW43)</f>
        <v>84</v>
      </c>
      <c r="GY43" s="39" t="s">
        <v>279</v>
      </c>
      <c r="GZ43" s="40">
        <f>MIN(G43:GW43)</f>
        <v>0.5</v>
      </c>
      <c r="HA43" s="39"/>
      <c r="HB43" s="40">
        <f>MAX(G43:GW43)</f>
        <v>8</v>
      </c>
      <c r="HC43" s="41"/>
      <c r="HD43" s="45">
        <f>AVERAGE(G43:GW43)</f>
        <v>1.8981481481481481</v>
      </c>
      <c r="HE43" s="46" t="s">
        <v>373</v>
      </c>
      <c r="HF43" s="44"/>
    </row>
    <row r="44" spans="1:214" x14ac:dyDescent="0.25">
      <c r="A44" s="104"/>
      <c r="B44" s="36" t="s">
        <v>374</v>
      </c>
      <c r="C44" s="37" t="s">
        <v>374</v>
      </c>
      <c r="D44" s="37" t="s">
        <v>374</v>
      </c>
      <c r="E44" s="37" t="s">
        <v>372</v>
      </c>
      <c r="F44" s="37" t="s">
        <v>279</v>
      </c>
      <c r="G44" s="37">
        <v>5</v>
      </c>
      <c r="H44" s="37"/>
      <c r="I44" s="37"/>
      <c r="J44" s="37" t="s">
        <v>279</v>
      </c>
      <c r="K44" s="37">
        <v>5</v>
      </c>
      <c r="L44" s="37"/>
      <c r="M44" s="37"/>
      <c r="N44" s="37"/>
      <c r="O44" s="37">
        <v>7</v>
      </c>
      <c r="P44" s="37"/>
      <c r="Q44" s="37"/>
      <c r="R44" s="37"/>
      <c r="S44" s="37"/>
      <c r="T44" s="37"/>
      <c r="U44" s="37">
        <v>8.5</v>
      </c>
      <c r="V44" s="37"/>
      <c r="W44" s="37"/>
      <c r="X44" s="37"/>
      <c r="Y44" s="37">
        <v>8.6999999999999993</v>
      </c>
      <c r="Z44" s="37"/>
      <c r="AA44" s="37"/>
      <c r="AB44" s="37"/>
      <c r="AC44" s="37"/>
      <c r="AD44" s="37"/>
      <c r="AE44" s="37"/>
      <c r="AF44" s="37"/>
      <c r="AG44" s="37">
        <v>19</v>
      </c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>
        <v>6.6</v>
      </c>
      <c r="AV44" s="37"/>
      <c r="AW44" s="37">
        <v>6.9</v>
      </c>
      <c r="AX44" s="37"/>
      <c r="AY44" s="37"/>
      <c r="AZ44" s="37"/>
      <c r="BA44" s="37">
        <v>10</v>
      </c>
      <c r="BB44" s="37"/>
      <c r="BC44" s="37">
        <v>7</v>
      </c>
      <c r="BD44" s="37"/>
      <c r="BE44" s="37">
        <v>9</v>
      </c>
      <c r="BF44" s="37"/>
      <c r="BG44" s="37">
        <v>6</v>
      </c>
      <c r="BH44" s="37"/>
      <c r="BI44" s="37"/>
      <c r="BJ44" s="37"/>
      <c r="BK44" s="37"/>
      <c r="BL44" s="37"/>
      <c r="BM44" s="37">
        <v>5.9</v>
      </c>
      <c r="BN44" s="37"/>
      <c r="BO44" s="37"/>
      <c r="BP44" s="37" t="s">
        <v>279</v>
      </c>
      <c r="BQ44" s="37">
        <v>5</v>
      </c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>
        <v>6.6</v>
      </c>
      <c r="CD44" s="37"/>
      <c r="CE44" s="37"/>
      <c r="CF44" s="37"/>
      <c r="CG44" s="37"/>
      <c r="CH44" s="37" t="s">
        <v>279</v>
      </c>
      <c r="CI44" s="37">
        <v>5</v>
      </c>
      <c r="CJ44" s="37"/>
      <c r="CK44" s="37"/>
      <c r="CL44" s="37" t="s">
        <v>279</v>
      </c>
      <c r="CM44" s="37">
        <v>5</v>
      </c>
      <c r="CN44" s="37" t="s">
        <v>279</v>
      </c>
      <c r="CO44" s="37">
        <v>5</v>
      </c>
      <c r="CP44" s="37"/>
      <c r="CQ44" s="37">
        <v>5.5</v>
      </c>
      <c r="CR44" s="37"/>
      <c r="CS44" s="37">
        <v>6.3</v>
      </c>
      <c r="CT44" s="37"/>
      <c r="CU44" s="37">
        <v>6.2</v>
      </c>
      <c r="CV44" s="37"/>
      <c r="CW44" s="37">
        <v>6.7</v>
      </c>
      <c r="CX44" s="37" t="s">
        <v>279</v>
      </c>
      <c r="CY44" s="37">
        <v>5</v>
      </c>
      <c r="CZ44" s="37" t="s">
        <v>279</v>
      </c>
      <c r="DA44" s="37">
        <v>5</v>
      </c>
      <c r="DB44" s="37"/>
      <c r="DC44" s="37"/>
      <c r="DD44" s="37"/>
      <c r="DE44" s="37"/>
      <c r="DF44" s="37" t="s">
        <v>279</v>
      </c>
      <c r="DG44" s="37">
        <v>5</v>
      </c>
      <c r="DH44" s="37"/>
      <c r="DI44" s="37"/>
      <c r="DJ44" s="37" t="s">
        <v>279</v>
      </c>
      <c r="DK44" s="37">
        <v>5</v>
      </c>
      <c r="DL44" s="37"/>
      <c r="DM44" s="37">
        <v>5</v>
      </c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 t="s">
        <v>279</v>
      </c>
      <c r="EI44" s="37">
        <v>5</v>
      </c>
      <c r="EJ44" s="37"/>
      <c r="EK44" s="37"/>
      <c r="EL44" s="37"/>
      <c r="EM44" s="37">
        <v>5.2</v>
      </c>
      <c r="EN44" s="37"/>
      <c r="EO44" s="37">
        <v>6.7</v>
      </c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>
        <v>6.3</v>
      </c>
      <c r="FT44" s="37"/>
      <c r="FU44" s="37"/>
      <c r="FV44" s="37"/>
      <c r="FW44" s="37"/>
      <c r="FX44" s="37"/>
      <c r="FY44" s="37"/>
      <c r="FZ44" s="37"/>
      <c r="GA44" s="37">
        <v>7.6</v>
      </c>
      <c r="GB44" s="37"/>
      <c r="GC44" s="37">
        <v>6.7</v>
      </c>
      <c r="GD44" s="37" t="s">
        <v>279</v>
      </c>
      <c r="GE44" s="37">
        <v>5</v>
      </c>
      <c r="GF44" s="37"/>
      <c r="GG44" s="37"/>
      <c r="GH44" s="37" t="s">
        <v>279</v>
      </c>
      <c r="GI44" s="37">
        <v>5</v>
      </c>
      <c r="GJ44" s="37"/>
      <c r="GK44" s="37"/>
      <c r="GL44" s="37"/>
      <c r="GM44" s="37"/>
      <c r="GN44" s="37" t="s">
        <v>279</v>
      </c>
      <c r="GO44" s="37">
        <v>5</v>
      </c>
      <c r="GP44" s="37" t="s">
        <v>279</v>
      </c>
      <c r="GQ44" s="37">
        <v>5</v>
      </c>
      <c r="GR44" s="37"/>
      <c r="GS44" s="37"/>
      <c r="GT44" s="37"/>
      <c r="GU44" s="37"/>
      <c r="GV44" s="37"/>
      <c r="GW44" s="37">
        <v>9</v>
      </c>
      <c r="GX44" s="38">
        <f>COUNTA(G44:GW44)</f>
        <v>52</v>
      </c>
      <c r="GY44" s="39" t="s">
        <v>279</v>
      </c>
      <c r="GZ44" s="40">
        <f>MIN(G44:GW44)</f>
        <v>5</v>
      </c>
      <c r="HA44" s="39"/>
      <c r="HB44" s="40">
        <f>MAX(G44:GW44)</f>
        <v>19</v>
      </c>
      <c r="HC44" s="41"/>
      <c r="HD44" s="45">
        <f>AVERAGE(G44:GW44)</f>
        <v>6.5105263157894724</v>
      </c>
      <c r="HE44" s="46" t="s">
        <v>375</v>
      </c>
      <c r="HF44" s="44"/>
    </row>
    <row r="45" spans="1:214" x14ac:dyDescent="0.25">
      <c r="A45" s="104"/>
      <c r="B45" s="56" t="s">
        <v>376</v>
      </c>
      <c r="C45" s="48" t="s">
        <v>377</v>
      </c>
      <c r="D45" s="48" t="s">
        <v>376</v>
      </c>
      <c r="E45" s="48" t="s">
        <v>301</v>
      </c>
      <c r="F45" s="48"/>
      <c r="G45" s="48">
        <v>3.8</v>
      </c>
      <c r="H45" s="48"/>
      <c r="I45" s="48"/>
      <c r="J45" s="48"/>
      <c r="K45" s="48">
        <v>4.2</v>
      </c>
      <c r="L45" s="48"/>
      <c r="M45" s="48"/>
      <c r="N45" s="48" t="s">
        <v>279</v>
      </c>
      <c r="O45" s="48">
        <v>2</v>
      </c>
      <c r="P45" s="48"/>
      <c r="Q45" s="48"/>
      <c r="R45" s="48"/>
      <c r="S45" s="48"/>
      <c r="T45" s="48"/>
      <c r="U45" s="48">
        <v>10</v>
      </c>
      <c r="V45" s="48"/>
      <c r="W45" s="48"/>
      <c r="X45" s="48" t="s">
        <v>279</v>
      </c>
      <c r="Y45" s="48">
        <v>2</v>
      </c>
      <c r="Z45" s="48"/>
      <c r="AA45" s="48"/>
      <c r="AB45" s="48"/>
      <c r="AC45" s="48">
        <v>4.3</v>
      </c>
      <c r="AD45" s="48"/>
      <c r="AE45" s="48">
        <v>13</v>
      </c>
      <c r="AF45" s="48"/>
      <c r="AG45" s="48">
        <v>5</v>
      </c>
      <c r="AH45" s="48"/>
      <c r="AI45" s="48">
        <v>17</v>
      </c>
      <c r="AJ45" s="48"/>
      <c r="AK45" s="48"/>
      <c r="AL45" s="48"/>
      <c r="AM45" s="48"/>
      <c r="AN45" s="48"/>
      <c r="AO45" s="48">
        <v>16</v>
      </c>
      <c r="AP45" s="48"/>
      <c r="AQ45" s="48"/>
      <c r="AR45" s="48"/>
      <c r="AS45" s="48">
        <v>14</v>
      </c>
      <c r="AT45" s="48"/>
      <c r="AU45" s="48">
        <v>3.4</v>
      </c>
      <c r="AV45" s="48"/>
      <c r="AW45" s="48">
        <v>8.8000000000000007</v>
      </c>
      <c r="AX45" s="48"/>
      <c r="AY45" s="48"/>
      <c r="AZ45" s="48"/>
      <c r="BA45" s="48">
        <v>140</v>
      </c>
      <c r="BB45" s="48"/>
      <c r="BC45" s="48">
        <v>18</v>
      </c>
      <c r="BD45" s="48"/>
      <c r="BE45" s="48">
        <v>11</v>
      </c>
      <c r="BF45" s="48"/>
      <c r="BG45" s="48">
        <v>92</v>
      </c>
      <c r="BH45" s="48"/>
      <c r="BI45" s="48"/>
      <c r="BJ45" s="48"/>
      <c r="BK45" s="48">
        <v>9.3000000000000007</v>
      </c>
      <c r="BL45" s="48"/>
      <c r="BM45" s="48">
        <v>21</v>
      </c>
      <c r="BN45" s="48"/>
      <c r="BO45" s="48">
        <v>23</v>
      </c>
      <c r="BP45" s="48" t="s">
        <v>279</v>
      </c>
      <c r="BQ45" s="48">
        <v>2</v>
      </c>
      <c r="BR45" s="48" t="s">
        <v>279</v>
      </c>
      <c r="BS45" s="48">
        <v>9.9</v>
      </c>
      <c r="BT45" s="48"/>
      <c r="BU45" s="48">
        <v>31</v>
      </c>
      <c r="BV45" s="48"/>
      <c r="BW45" s="48"/>
      <c r="BX45" s="48"/>
      <c r="BY45" s="48"/>
      <c r="BZ45" s="48"/>
      <c r="CA45" s="48">
        <v>5.8</v>
      </c>
      <c r="CB45" s="48"/>
      <c r="CC45" s="48">
        <v>5.2</v>
      </c>
      <c r="CD45" s="48"/>
      <c r="CE45" s="48"/>
      <c r="CF45" s="48"/>
      <c r="CG45" s="48"/>
      <c r="CH45" s="48"/>
      <c r="CI45" s="48">
        <v>8</v>
      </c>
      <c r="CJ45" s="48"/>
      <c r="CK45" s="48"/>
      <c r="CL45" s="48"/>
      <c r="CM45" s="48">
        <v>6.8</v>
      </c>
      <c r="CN45" s="48"/>
      <c r="CO45" s="48">
        <v>9</v>
      </c>
      <c r="CP45" s="48"/>
      <c r="CQ45" s="48">
        <v>15</v>
      </c>
      <c r="CR45" s="48"/>
      <c r="CS45" s="48">
        <v>34</v>
      </c>
      <c r="CT45" s="48"/>
      <c r="CU45" s="48">
        <v>18</v>
      </c>
      <c r="CV45" s="48"/>
      <c r="CW45" s="48">
        <v>9.8000000000000007</v>
      </c>
      <c r="CX45" s="48"/>
      <c r="CY45" s="48">
        <v>11</v>
      </c>
      <c r="CZ45" s="48" t="s">
        <v>279</v>
      </c>
      <c r="DA45" s="48">
        <v>2</v>
      </c>
      <c r="DB45" s="48"/>
      <c r="DC45" s="48"/>
      <c r="DD45" s="48"/>
      <c r="DE45" s="48"/>
      <c r="DF45" s="48" t="s">
        <v>279</v>
      </c>
      <c r="DG45" s="48">
        <v>2</v>
      </c>
      <c r="DH45" s="48"/>
      <c r="DI45" s="48"/>
      <c r="DJ45" s="48"/>
      <c r="DK45" s="48">
        <v>2</v>
      </c>
      <c r="DL45" s="48"/>
      <c r="DM45" s="48">
        <v>2</v>
      </c>
      <c r="DN45" s="48"/>
      <c r="DO45" s="48"/>
      <c r="DP45" s="48"/>
      <c r="DQ45" s="48"/>
      <c r="DR45" s="48" t="s">
        <v>279</v>
      </c>
      <c r="DS45" s="48">
        <v>4</v>
      </c>
      <c r="DT45" s="48"/>
      <c r="DU45" s="48">
        <v>10</v>
      </c>
      <c r="DV45" s="48"/>
      <c r="DW45" s="48">
        <v>14</v>
      </c>
      <c r="DX45" s="48"/>
      <c r="DY45" s="48"/>
      <c r="DZ45" s="48"/>
      <c r="EA45" s="48">
        <v>16</v>
      </c>
      <c r="EB45" s="48"/>
      <c r="EC45" s="48">
        <v>8.9</v>
      </c>
      <c r="ED45" s="48"/>
      <c r="EE45" s="48"/>
      <c r="EF45" s="48"/>
      <c r="EG45" s="48">
        <v>2</v>
      </c>
      <c r="EH45" s="48"/>
      <c r="EI45" s="48">
        <v>6.8</v>
      </c>
      <c r="EJ45" s="48"/>
      <c r="EK45" s="48">
        <v>6</v>
      </c>
      <c r="EL45" s="48" t="s">
        <v>279</v>
      </c>
      <c r="EM45" s="48">
        <v>2</v>
      </c>
      <c r="EN45" s="48"/>
      <c r="EO45" s="48">
        <v>15</v>
      </c>
      <c r="EP45" s="48"/>
      <c r="EQ45" s="48">
        <v>22</v>
      </c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>
        <v>4</v>
      </c>
      <c r="FL45" s="48"/>
      <c r="FM45" s="48"/>
      <c r="FN45" s="48"/>
      <c r="FO45" s="48"/>
      <c r="FP45" s="48"/>
      <c r="FQ45" s="48"/>
      <c r="FR45" s="48"/>
      <c r="FS45" s="48">
        <v>23</v>
      </c>
      <c r="FT45" s="48"/>
      <c r="FU45" s="48"/>
      <c r="FV45" s="48"/>
      <c r="FW45" s="48"/>
      <c r="FX45" s="48"/>
      <c r="FY45" s="48">
        <v>13</v>
      </c>
      <c r="FZ45" s="48"/>
      <c r="GA45" s="48">
        <v>14</v>
      </c>
      <c r="GB45" s="48" t="s">
        <v>279</v>
      </c>
      <c r="GC45" s="48">
        <v>2</v>
      </c>
      <c r="GD45" s="48" t="s">
        <v>279</v>
      </c>
      <c r="GE45" s="48">
        <v>2</v>
      </c>
      <c r="GF45" s="48"/>
      <c r="GG45" s="48"/>
      <c r="GH45" s="48"/>
      <c r="GI45" s="48">
        <v>9</v>
      </c>
      <c r="GJ45" s="48"/>
      <c r="GK45" s="48"/>
      <c r="GL45" s="48"/>
      <c r="GM45" s="48"/>
      <c r="GN45" s="48"/>
      <c r="GO45" s="48">
        <v>5.4</v>
      </c>
      <c r="GP45" s="48"/>
      <c r="GQ45" s="48">
        <v>7.8</v>
      </c>
      <c r="GR45" s="48"/>
      <c r="GS45" s="48"/>
      <c r="GT45" s="48"/>
      <c r="GU45" s="48"/>
      <c r="GV45" s="48"/>
      <c r="GW45" s="48">
        <v>5.2</v>
      </c>
      <c r="GX45" s="49">
        <f>COUNTA(G45:GW45)</f>
        <v>68</v>
      </c>
      <c r="GY45" s="50"/>
      <c r="GZ45" s="51">
        <f>MIN(G45:GW45)</f>
        <v>2</v>
      </c>
      <c r="HA45" s="50"/>
      <c r="HB45" s="51">
        <f>MAX(G45:GW45)</f>
        <v>140</v>
      </c>
      <c r="HC45" s="52"/>
      <c r="HD45" s="53">
        <f>AVERAGE(G45:GW45)</f>
        <v>13.506896551724136</v>
      </c>
      <c r="HE45" s="54"/>
      <c r="HF45" s="55" t="s">
        <v>296</v>
      </c>
    </row>
    <row r="46" spans="1:214" x14ac:dyDescent="0.25">
      <c r="A46" s="104"/>
      <c r="B46" s="56" t="s">
        <v>378</v>
      </c>
      <c r="C46" s="48" t="s">
        <v>379</v>
      </c>
      <c r="D46" s="48" t="s">
        <v>378</v>
      </c>
      <c r="E46" s="48" t="s">
        <v>301</v>
      </c>
      <c r="F46" s="48"/>
      <c r="G46" s="48">
        <v>13.2</v>
      </c>
      <c r="H46" s="48"/>
      <c r="I46" s="48"/>
      <c r="J46" s="48"/>
      <c r="K46" s="48">
        <v>9.6999999999999993</v>
      </c>
      <c r="L46" s="48"/>
      <c r="M46" s="48"/>
      <c r="N46" s="48"/>
      <c r="O46" s="48"/>
      <c r="P46" s="48"/>
      <c r="Q46" s="48"/>
      <c r="R46" s="48"/>
      <c r="S46" s="48"/>
      <c r="T46" s="48"/>
      <c r="U46" s="48">
        <v>11.13</v>
      </c>
      <c r="V46" s="48"/>
      <c r="W46" s="48"/>
      <c r="X46" s="48"/>
      <c r="Y46" s="48">
        <v>13.02</v>
      </c>
      <c r="Z46" s="48"/>
      <c r="AA46" s="48"/>
      <c r="AB46" s="48"/>
      <c r="AC46" s="48">
        <v>10.4</v>
      </c>
      <c r="AD46" s="48"/>
      <c r="AE46" s="48">
        <v>10.7</v>
      </c>
      <c r="AF46" s="48"/>
      <c r="AG46" s="48">
        <v>10.01</v>
      </c>
      <c r="AH46" s="48"/>
      <c r="AI46" s="48">
        <v>8.3000000000000007</v>
      </c>
      <c r="AJ46" s="48"/>
      <c r="AK46" s="48"/>
      <c r="AL46" s="48"/>
      <c r="AM46" s="48"/>
      <c r="AN46" s="48"/>
      <c r="AO46" s="48">
        <v>8.9</v>
      </c>
      <c r="AP46" s="48"/>
      <c r="AQ46" s="48"/>
      <c r="AR46" s="48"/>
      <c r="AS46" s="48">
        <v>9.4</v>
      </c>
      <c r="AT46" s="48"/>
      <c r="AU46" s="48">
        <v>8.4700000000000006</v>
      </c>
      <c r="AV46" s="48"/>
      <c r="AW46" s="48">
        <v>13.3</v>
      </c>
      <c r="AX46" s="48"/>
      <c r="AY46" s="48"/>
      <c r="AZ46" s="48"/>
      <c r="BA46" s="48">
        <v>7.91</v>
      </c>
      <c r="BB46" s="48"/>
      <c r="BC46" s="48">
        <v>9.0500000000000007</v>
      </c>
      <c r="BD46" s="48"/>
      <c r="BE46" s="48">
        <v>10.039999999999999</v>
      </c>
      <c r="BF46" s="48"/>
      <c r="BG46" s="48">
        <v>13.72</v>
      </c>
      <c r="BH46" s="48"/>
      <c r="BI46" s="48"/>
      <c r="BJ46" s="48"/>
      <c r="BK46" s="48">
        <v>12.8</v>
      </c>
      <c r="BL46" s="48"/>
      <c r="BM46" s="48">
        <v>9.06</v>
      </c>
      <c r="BN46" s="48"/>
      <c r="BO46" s="48">
        <v>9.6</v>
      </c>
      <c r="BP46" s="48"/>
      <c r="BQ46" s="48">
        <v>8.84</v>
      </c>
      <c r="BR46" s="48"/>
      <c r="BS46" s="48">
        <v>7.9</v>
      </c>
      <c r="BT46" s="48"/>
      <c r="BU46" s="48">
        <v>7.2</v>
      </c>
      <c r="BV46" s="48"/>
      <c r="BW46" s="48"/>
      <c r="BX46" s="48"/>
      <c r="BY46" s="48"/>
      <c r="BZ46" s="48"/>
      <c r="CA46" s="48">
        <v>11.1</v>
      </c>
      <c r="CB46" s="48"/>
      <c r="CC46" s="48">
        <v>11.2</v>
      </c>
      <c r="CD46" s="48"/>
      <c r="CE46" s="48"/>
      <c r="CF46" s="48"/>
      <c r="CG46" s="48"/>
      <c r="CH46" s="48"/>
      <c r="CI46" s="48"/>
      <c r="CJ46" s="48"/>
      <c r="CK46" s="48"/>
      <c r="CL46" s="48"/>
      <c r="CM46" s="48">
        <v>8.75</v>
      </c>
      <c r="CN46" s="48"/>
      <c r="CO46" s="48">
        <v>8.76</v>
      </c>
      <c r="CP46" s="48"/>
      <c r="CQ46" s="48">
        <v>8.9700000000000006</v>
      </c>
      <c r="CR46" s="48"/>
      <c r="CS46" s="48">
        <v>7.13</v>
      </c>
      <c r="CT46" s="48"/>
      <c r="CU46" s="48">
        <v>7.93</v>
      </c>
      <c r="CV46" s="48"/>
      <c r="CW46" s="48">
        <v>9.94</v>
      </c>
      <c r="CX46" s="48"/>
      <c r="CY46" s="48"/>
      <c r="CZ46" s="48"/>
      <c r="DA46" s="48">
        <v>9.3000000000000007</v>
      </c>
      <c r="DB46" s="48"/>
      <c r="DC46" s="48"/>
      <c r="DD46" s="48"/>
      <c r="DE46" s="48"/>
      <c r="DF46" s="48"/>
      <c r="DG46" s="48">
        <v>9.4</v>
      </c>
      <c r="DH46" s="48"/>
      <c r="DI46" s="48"/>
      <c r="DJ46" s="48"/>
      <c r="DK46" s="48"/>
      <c r="DL46" s="48"/>
      <c r="DM46" s="48">
        <v>8.4</v>
      </c>
      <c r="DN46" s="48"/>
      <c r="DO46" s="48"/>
      <c r="DP46" s="48"/>
      <c r="DQ46" s="48"/>
      <c r="DR46" s="48"/>
      <c r="DS46" s="48">
        <v>12.4</v>
      </c>
      <c r="DT46" s="48"/>
      <c r="DU46" s="48">
        <v>10.9</v>
      </c>
      <c r="DV46" s="48"/>
      <c r="DW46" s="48">
        <v>7.8</v>
      </c>
      <c r="DX46" s="48"/>
      <c r="DY46" s="48"/>
      <c r="DZ46" s="48"/>
      <c r="EA46" s="48">
        <v>8.3000000000000007</v>
      </c>
      <c r="EB46" s="48"/>
      <c r="EC46" s="48">
        <v>8</v>
      </c>
      <c r="ED46" s="48"/>
      <c r="EE46" s="48"/>
      <c r="EF46" s="48"/>
      <c r="EG46" s="48">
        <v>12.1</v>
      </c>
      <c r="EH46" s="48"/>
      <c r="EI46" s="48">
        <v>11.7</v>
      </c>
      <c r="EJ46" s="48"/>
      <c r="EK46" s="48"/>
      <c r="EL46" s="48"/>
      <c r="EM46" s="48">
        <v>6.86</v>
      </c>
      <c r="EN46" s="48"/>
      <c r="EO46" s="48">
        <v>6.95</v>
      </c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>
        <v>7.73</v>
      </c>
      <c r="FT46" s="48"/>
      <c r="FU46" s="48"/>
      <c r="FV46" s="48"/>
      <c r="FW46" s="48"/>
      <c r="FX46" s="48"/>
      <c r="FY46" s="48"/>
      <c r="FZ46" s="48"/>
      <c r="GA46" s="48">
        <v>7.96</v>
      </c>
      <c r="GB46" s="48"/>
      <c r="GC46" s="48">
        <v>7.81</v>
      </c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>
        <v>14.24</v>
      </c>
      <c r="GP46" s="48"/>
      <c r="GQ46" s="48">
        <v>9</v>
      </c>
      <c r="GR46" s="48"/>
      <c r="GS46" s="48"/>
      <c r="GT46" s="48"/>
      <c r="GU46" s="48"/>
      <c r="GV46" s="48"/>
      <c r="GW46" s="48">
        <v>10</v>
      </c>
      <c r="GX46" s="49">
        <f>COUNTA(G46:GW46)</f>
        <v>48</v>
      </c>
      <c r="GY46" s="50"/>
      <c r="GZ46" s="51">
        <f>MIN(G46:GW46)</f>
        <v>6.86</v>
      </c>
      <c r="HA46" s="50"/>
      <c r="HB46" s="51">
        <f>MAX(G46:GW46)</f>
        <v>14.24</v>
      </c>
      <c r="HC46" s="52"/>
      <c r="HD46" s="53">
        <f>AVERAGE(G46:GW46)</f>
        <v>9.6933333333333334</v>
      </c>
      <c r="HE46" s="54"/>
      <c r="HF46" s="55" t="s">
        <v>296</v>
      </c>
    </row>
    <row r="47" spans="1:214" x14ac:dyDescent="0.25">
      <c r="A47" s="104" t="s">
        <v>380</v>
      </c>
      <c r="B47" s="105" t="s">
        <v>381</v>
      </c>
      <c r="C47" s="106"/>
      <c r="D47" s="106" t="s">
        <v>203</v>
      </c>
      <c r="E47" s="28" t="s">
        <v>203</v>
      </c>
      <c r="F47" s="28" t="s">
        <v>203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28" t="s">
        <v>203</v>
      </c>
      <c r="M47" s="28" t="s">
        <v>203</v>
      </c>
      <c r="N47" s="28" t="s">
        <v>203</v>
      </c>
      <c r="O47" s="28" t="s">
        <v>203</v>
      </c>
      <c r="P47" s="28" t="s">
        <v>203</v>
      </c>
      <c r="Q47" s="28" t="s">
        <v>203</v>
      </c>
      <c r="R47" s="28" t="s">
        <v>203</v>
      </c>
      <c r="S47" s="28" t="s">
        <v>203</v>
      </c>
      <c r="T47" s="28" t="s">
        <v>203</v>
      </c>
      <c r="U47" s="28" t="s">
        <v>203</v>
      </c>
      <c r="V47" s="28" t="s">
        <v>203</v>
      </c>
      <c r="W47" s="28" t="s">
        <v>203</v>
      </c>
      <c r="X47" s="28" t="s">
        <v>203</v>
      </c>
      <c r="Y47" s="28" t="s">
        <v>203</v>
      </c>
      <c r="Z47" s="28" t="s">
        <v>203</v>
      </c>
      <c r="AA47" s="28" t="s">
        <v>203</v>
      </c>
      <c r="AB47" s="28" t="s">
        <v>203</v>
      </c>
      <c r="AC47" s="28" t="s">
        <v>203</v>
      </c>
      <c r="AD47" s="28" t="s">
        <v>203</v>
      </c>
      <c r="AE47" s="28" t="s">
        <v>203</v>
      </c>
      <c r="AF47" s="28" t="s">
        <v>203</v>
      </c>
      <c r="AG47" s="28" t="s">
        <v>203</v>
      </c>
      <c r="AH47" s="28" t="s">
        <v>203</v>
      </c>
      <c r="AI47" s="28" t="s">
        <v>203</v>
      </c>
      <c r="AJ47" s="28" t="s">
        <v>203</v>
      </c>
      <c r="AK47" s="28" t="s">
        <v>203</v>
      </c>
      <c r="AL47" s="28" t="s">
        <v>203</v>
      </c>
      <c r="AM47" s="28" t="s">
        <v>203</v>
      </c>
      <c r="AN47" s="28" t="s">
        <v>203</v>
      </c>
      <c r="AO47" s="28" t="s">
        <v>203</v>
      </c>
      <c r="AP47" s="28" t="s">
        <v>203</v>
      </c>
      <c r="AQ47" s="28" t="s">
        <v>203</v>
      </c>
      <c r="AR47" s="28" t="s">
        <v>203</v>
      </c>
      <c r="AS47" s="28" t="s">
        <v>203</v>
      </c>
      <c r="AT47" s="28" t="s">
        <v>203</v>
      </c>
      <c r="AU47" s="28" t="s">
        <v>203</v>
      </c>
      <c r="AV47" s="28" t="s">
        <v>203</v>
      </c>
      <c r="AW47" s="28" t="s">
        <v>203</v>
      </c>
      <c r="AX47" s="28" t="s">
        <v>203</v>
      </c>
      <c r="AY47" s="28" t="s">
        <v>203</v>
      </c>
      <c r="AZ47" s="28" t="s">
        <v>203</v>
      </c>
      <c r="BA47" s="28" t="s">
        <v>203</v>
      </c>
      <c r="BB47" s="28" t="s">
        <v>203</v>
      </c>
      <c r="BC47" s="28" t="s">
        <v>203</v>
      </c>
      <c r="BD47" s="28" t="s">
        <v>203</v>
      </c>
      <c r="BE47" s="28" t="s">
        <v>203</v>
      </c>
      <c r="BF47" s="28" t="s">
        <v>203</v>
      </c>
      <c r="BG47" s="28" t="s">
        <v>203</v>
      </c>
      <c r="BH47" s="28" t="s">
        <v>203</v>
      </c>
      <c r="BI47" s="28" t="s">
        <v>203</v>
      </c>
      <c r="BJ47" s="28" t="s">
        <v>203</v>
      </c>
      <c r="BK47" s="28" t="s">
        <v>203</v>
      </c>
      <c r="BL47" s="28" t="s">
        <v>203</v>
      </c>
      <c r="BM47" s="28" t="s">
        <v>203</v>
      </c>
      <c r="BN47" s="28" t="s">
        <v>203</v>
      </c>
      <c r="BO47" s="28" t="s">
        <v>203</v>
      </c>
      <c r="BP47" s="28" t="s">
        <v>203</v>
      </c>
      <c r="BQ47" s="28" t="s">
        <v>203</v>
      </c>
      <c r="BR47" s="28" t="s">
        <v>203</v>
      </c>
      <c r="BS47" s="28" t="s">
        <v>203</v>
      </c>
      <c r="BT47" s="28" t="s">
        <v>203</v>
      </c>
      <c r="BU47" s="28" t="s">
        <v>203</v>
      </c>
      <c r="BV47" s="28" t="s">
        <v>203</v>
      </c>
      <c r="BW47" s="28" t="s">
        <v>203</v>
      </c>
      <c r="BX47" s="28" t="s">
        <v>203</v>
      </c>
      <c r="BY47" s="28" t="s">
        <v>203</v>
      </c>
      <c r="BZ47" s="28" t="s">
        <v>203</v>
      </c>
      <c r="CA47" s="28" t="s">
        <v>203</v>
      </c>
      <c r="CB47" s="28" t="s">
        <v>203</v>
      </c>
      <c r="CC47" s="28" t="s">
        <v>203</v>
      </c>
      <c r="CD47" s="28" t="s">
        <v>203</v>
      </c>
      <c r="CE47" s="28" t="s">
        <v>203</v>
      </c>
      <c r="CF47" s="28" t="s">
        <v>203</v>
      </c>
      <c r="CG47" s="28" t="s">
        <v>203</v>
      </c>
      <c r="CH47" s="28" t="s">
        <v>203</v>
      </c>
      <c r="CI47" s="28" t="s">
        <v>203</v>
      </c>
      <c r="CJ47" s="28" t="s">
        <v>203</v>
      </c>
      <c r="CK47" s="28" t="s">
        <v>203</v>
      </c>
      <c r="CL47" s="28" t="s">
        <v>203</v>
      </c>
      <c r="CM47" s="28" t="s">
        <v>203</v>
      </c>
      <c r="CN47" s="28" t="s">
        <v>203</v>
      </c>
      <c r="CO47" s="28" t="s">
        <v>203</v>
      </c>
      <c r="CP47" s="28" t="s">
        <v>203</v>
      </c>
      <c r="CQ47" s="28" t="s">
        <v>203</v>
      </c>
      <c r="CR47" s="28" t="s">
        <v>203</v>
      </c>
      <c r="CS47" s="28" t="s">
        <v>203</v>
      </c>
      <c r="CT47" s="28" t="s">
        <v>203</v>
      </c>
      <c r="CU47" s="28" t="s">
        <v>203</v>
      </c>
      <c r="CV47" s="28" t="s">
        <v>203</v>
      </c>
      <c r="CW47" s="28" t="s">
        <v>203</v>
      </c>
      <c r="CX47" s="28" t="s">
        <v>203</v>
      </c>
      <c r="CY47" s="28" t="s">
        <v>203</v>
      </c>
      <c r="CZ47" s="28" t="s">
        <v>203</v>
      </c>
      <c r="DA47" s="28" t="s">
        <v>203</v>
      </c>
      <c r="DB47" s="28" t="s">
        <v>203</v>
      </c>
      <c r="DC47" s="28" t="s">
        <v>203</v>
      </c>
      <c r="DD47" s="28" t="s">
        <v>203</v>
      </c>
      <c r="DE47" s="28" t="s">
        <v>203</v>
      </c>
      <c r="DF47" s="28" t="s">
        <v>203</v>
      </c>
      <c r="DG47" s="28" t="s">
        <v>203</v>
      </c>
      <c r="DH47" s="28" t="s">
        <v>203</v>
      </c>
      <c r="DI47" s="28" t="s">
        <v>203</v>
      </c>
      <c r="DJ47" s="28" t="s">
        <v>203</v>
      </c>
      <c r="DK47" s="28" t="s">
        <v>203</v>
      </c>
      <c r="DL47" s="28" t="s">
        <v>203</v>
      </c>
      <c r="DM47" s="28" t="s">
        <v>203</v>
      </c>
      <c r="DN47" s="28" t="s">
        <v>203</v>
      </c>
      <c r="DO47" s="28" t="s">
        <v>203</v>
      </c>
      <c r="DP47" s="28" t="s">
        <v>203</v>
      </c>
      <c r="DQ47" s="28" t="s">
        <v>203</v>
      </c>
      <c r="DR47" s="28" t="s">
        <v>203</v>
      </c>
      <c r="DS47" s="28" t="s">
        <v>203</v>
      </c>
      <c r="DT47" s="28" t="s">
        <v>203</v>
      </c>
      <c r="DU47" s="28" t="s">
        <v>203</v>
      </c>
      <c r="DV47" s="28" t="s">
        <v>203</v>
      </c>
      <c r="DW47" s="28" t="s">
        <v>203</v>
      </c>
      <c r="DX47" s="28" t="s">
        <v>203</v>
      </c>
      <c r="DY47" s="28" t="s">
        <v>203</v>
      </c>
      <c r="DZ47" s="28" t="s">
        <v>203</v>
      </c>
      <c r="EA47" s="28" t="s">
        <v>203</v>
      </c>
      <c r="EB47" s="28" t="s">
        <v>203</v>
      </c>
      <c r="EC47" s="28" t="s">
        <v>203</v>
      </c>
      <c r="ED47" s="28" t="s">
        <v>203</v>
      </c>
      <c r="EE47" s="28" t="s">
        <v>203</v>
      </c>
      <c r="EF47" s="28" t="s">
        <v>203</v>
      </c>
      <c r="EG47" s="28" t="s">
        <v>203</v>
      </c>
      <c r="EH47" s="28" t="s">
        <v>203</v>
      </c>
      <c r="EI47" s="28" t="s">
        <v>203</v>
      </c>
      <c r="EJ47" s="28" t="s">
        <v>203</v>
      </c>
      <c r="EK47" s="28" t="s">
        <v>203</v>
      </c>
      <c r="EL47" s="28" t="s">
        <v>203</v>
      </c>
      <c r="EM47" s="28" t="s">
        <v>203</v>
      </c>
      <c r="EN47" s="28" t="s">
        <v>203</v>
      </c>
      <c r="EO47" s="28" t="s">
        <v>203</v>
      </c>
      <c r="EP47" s="28" t="s">
        <v>203</v>
      </c>
      <c r="EQ47" s="28" t="s">
        <v>203</v>
      </c>
      <c r="ER47" s="28" t="s">
        <v>203</v>
      </c>
      <c r="ES47" s="28" t="s">
        <v>203</v>
      </c>
      <c r="ET47" s="28" t="s">
        <v>203</v>
      </c>
      <c r="EU47" s="28" t="s">
        <v>203</v>
      </c>
      <c r="EV47" s="28" t="s">
        <v>203</v>
      </c>
      <c r="EW47" s="28" t="s">
        <v>203</v>
      </c>
      <c r="EX47" s="28" t="s">
        <v>203</v>
      </c>
      <c r="EY47" s="28" t="s">
        <v>203</v>
      </c>
      <c r="EZ47" s="28" t="s">
        <v>203</v>
      </c>
      <c r="FA47" s="28" t="s">
        <v>203</v>
      </c>
      <c r="FB47" s="28" t="s">
        <v>203</v>
      </c>
      <c r="FC47" s="28" t="s">
        <v>203</v>
      </c>
      <c r="FD47" s="28" t="s">
        <v>203</v>
      </c>
      <c r="FE47" s="28" t="s">
        <v>203</v>
      </c>
      <c r="FF47" s="28" t="s">
        <v>203</v>
      </c>
      <c r="FG47" s="28" t="s">
        <v>203</v>
      </c>
      <c r="FH47" s="28" t="s">
        <v>203</v>
      </c>
      <c r="FI47" s="28" t="s">
        <v>203</v>
      </c>
      <c r="FJ47" s="28" t="s">
        <v>203</v>
      </c>
      <c r="FK47" s="28" t="s">
        <v>203</v>
      </c>
      <c r="FL47" s="28" t="s">
        <v>203</v>
      </c>
      <c r="FM47" s="28" t="s">
        <v>203</v>
      </c>
      <c r="FN47" s="28" t="s">
        <v>203</v>
      </c>
      <c r="FO47" s="28" t="s">
        <v>203</v>
      </c>
      <c r="FP47" s="28" t="s">
        <v>203</v>
      </c>
      <c r="FQ47" s="28" t="s">
        <v>203</v>
      </c>
      <c r="FR47" s="28" t="s">
        <v>203</v>
      </c>
      <c r="FS47" s="28" t="s">
        <v>203</v>
      </c>
      <c r="FT47" s="28" t="s">
        <v>203</v>
      </c>
      <c r="FU47" s="28" t="s">
        <v>203</v>
      </c>
      <c r="FV47" s="28" t="s">
        <v>203</v>
      </c>
      <c r="FW47" s="28" t="s">
        <v>203</v>
      </c>
      <c r="FX47" s="28" t="s">
        <v>203</v>
      </c>
      <c r="FY47" s="28" t="s">
        <v>203</v>
      </c>
      <c r="FZ47" s="28" t="s">
        <v>203</v>
      </c>
      <c r="GA47" s="28" t="s">
        <v>203</v>
      </c>
      <c r="GB47" s="28" t="s">
        <v>203</v>
      </c>
      <c r="GC47" s="28" t="s">
        <v>203</v>
      </c>
      <c r="GD47" s="28" t="s">
        <v>203</v>
      </c>
      <c r="GE47" s="28" t="s">
        <v>203</v>
      </c>
      <c r="GF47" s="28" t="s">
        <v>203</v>
      </c>
      <c r="GG47" s="28" t="s">
        <v>203</v>
      </c>
      <c r="GH47" s="28" t="s">
        <v>203</v>
      </c>
      <c r="GI47" s="28" t="s">
        <v>203</v>
      </c>
      <c r="GJ47" s="28" t="s">
        <v>203</v>
      </c>
      <c r="GK47" s="28" t="s">
        <v>203</v>
      </c>
      <c r="GL47" s="28" t="s">
        <v>203</v>
      </c>
      <c r="GM47" s="28" t="s">
        <v>203</v>
      </c>
      <c r="GN47" s="28" t="s">
        <v>203</v>
      </c>
      <c r="GO47" s="28" t="s">
        <v>203</v>
      </c>
      <c r="GP47" s="28" t="s">
        <v>203</v>
      </c>
      <c r="GQ47" s="28" t="s">
        <v>203</v>
      </c>
      <c r="GR47" s="28" t="s">
        <v>203</v>
      </c>
      <c r="GS47" s="28" t="s">
        <v>203</v>
      </c>
      <c r="GT47" s="28" t="s">
        <v>203</v>
      </c>
      <c r="GU47" s="28" t="s">
        <v>203</v>
      </c>
      <c r="GV47" s="28" t="s">
        <v>203</v>
      </c>
      <c r="GW47" s="28" t="s">
        <v>203</v>
      </c>
      <c r="GX47" s="29"/>
      <c r="GY47" s="30"/>
      <c r="GZ47" s="31"/>
      <c r="HA47" s="30"/>
      <c r="HB47" s="31"/>
      <c r="HC47" s="32"/>
      <c r="HD47" s="33"/>
      <c r="HE47" s="34"/>
      <c r="HF47" s="35"/>
    </row>
    <row r="48" spans="1:214" x14ac:dyDescent="0.25">
      <c r="A48" s="104"/>
      <c r="B48" s="56" t="s">
        <v>382</v>
      </c>
      <c r="C48" s="48" t="s">
        <v>383</v>
      </c>
      <c r="D48" s="48" t="s">
        <v>382</v>
      </c>
      <c r="E48" s="48" t="s">
        <v>347</v>
      </c>
      <c r="F48" s="48"/>
      <c r="G48" s="48">
        <v>44</v>
      </c>
      <c r="H48" s="48"/>
      <c r="I48" s="48"/>
      <c r="J48" s="48"/>
      <c r="K48" s="48">
        <v>51</v>
      </c>
      <c r="L48" s="48"/>
      <c r="M48" s="48"/>
      <c r="N48" s="48"/>
      <c r="O48" s="48">
        <v>35</v>
      </c>
      <c r="P48" s="48"/>
      <c r="Q48" s="48"/>
      <c r="R48" s="48"/>
      <c r="S48" s="48"/>
      <c r="T48" s="48"/>
      <c r="U48" s="48">
        <v>85</v>
      </c>
      <c r="V48" s="48"/>
      <c r="W48" s="48"/>
      <c r="X48" s="48"/>
      <c r="Y48" s="48">
        <v>25</v>
      </c>
      <c r="Z48" s="48"/>
      <c r="AA48" s="48"/>
      <c r="AB48" s="48"/>
      <c r="AC48" s="48"/>
      <c r="AD48" s="48"/>
      <c r="AE48" s="48"/>
      <c r="AF48" s="48"/>
      <c r="AG48" s="48">
        <v>39</v>
      </c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>
        <v>83</v>
      </c>
      <c r="AV48" s="48"/>
      <c r="AW48" s="48">
        <v>81</v>
      </c>
      <c r="AX48" s="48"/>
      <c r="AY48" s="48"/>
      <c r="AZ48" s="48"/>
      <c r="BA48" s="48">
        <v>428</v>
      </c>
      <c r="BB48" s="48"/>
      <c r="BC48" s="48">
        <v>114</v>
      </c>
      <c r="BD48" s="48"/>
      <c r="BE48" s="48">
        <v>345</v>
      </c>
      <c r="BF48" s="48"/>
      <c r="BG48" s="48">
        <v>171</v>
      </c>
      <c r="BH48" s="48"/>
      <c r="BI48" s="48"/>
      <c r="BJ48" s="48"/>
      <c r="BK48" s="48"/>
      <c r="BL48" s="48"/>
      <c r="BM48" s="48">
        <v>71</v>
      </c>
      <c r="BN48" s="48"/>
      <c r="BO48" s="48"/>
      <c r="BP48" s="48"/>
      <c r="BQ48" s="48">
        <v>91</v>
      </c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>
        <v>120</v>
      </c>
      <c r="CD48" s="48"/>
      <c r="CE48" s="48"/>
      <c r="CF48" s="48"/>
      <c r="CG48" s="48"/>
      <c r="CH48" s="48"/>
      <c r="CI48" s="48">
        <v>32</v>
      </c>
      <c r="CJ48" s="48"/>
      <c r="CK48" s="48"/>
      <c r="CL48" s="48"/>
      <c r="CM48" s="48">
        <v>35</v>
      </c>
      <c r="CN48" s="48"/>
      <c r="CO48" s="48">
        <v>79</v>
      </c>
      <c r="CP48" s="48"/>
      <c r="CQ48" s="48">
        <v>38</v>
      </c>
      <c r="CR48" s="48"/>
      <c r="CS48" s="48">
        <v>124</v>
      </c>
      <c r="CT48" s="48"/>
      <c r="CU48" s="48">
        <v>134</v>
      </c>
      <c r="CV48" s="48"/>
      <c r="CW48" s="48">
        <v>63</v>
      </c>
      <c r="CX48" s="48"/>
      <c r="CY48" s="48">
        <v>74</v>
      </c>
      <c r="CZ48" s="48"/>
      <c r="DA48" s="48">
        <v>165</v>
      </c>
      <c r="DB48" s="48"/>
      <c r="DC48" s="48">
        <v>41</v>
      </c>
      <c r="DD48" s="48"/>
      <c r="DE48" s="48"/>
      <c r="DF48" s="48"/>
      <c r="DG48" s="48">
        <v>46</v>
      </c>
      <c r="DH48" s="48"/>
      <c r="DI48" s="48"/>
      <c r="DJ48" s="48"/>
      <c r="DK48" s="48">
        <v>93</v>
      </c>
      <c r="DL48" s="48"/>
      <c r="DM48" s="48">
        <v>70</v>
      </c>
      <c r="DN48" s="48"/>
      <c r="DO48" s="48">
        <v>41</v>
      </c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>
        <v>49</v>
      </c>
      <c r="EJ48" s="48"/>
      <c r="EK48" s="48"/>
      <c r="EL48" s="48" t="s">
        <v>279</v>
      </c>
      <c r="EM48" s="48">
        <v>10</v>
      </c>
      <c r="EN48" s="48"/>
      <c r="EO48" s="48">
        <v>102</v>
      </c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>
        <v>198</v>
      </c>
      <c r="FT48" s="48"/>
      <c r="FU48" s="48"/>
      <c r="FV48" s="48"/>
      <c r="FW48" s="48"/>
      <c r="FX48" s="48"/>
      <c r="FY48" s="48"/>
      <c r="FZ48" s="48"/>
      <c r="GA48" s="48">
        <v>107</v>
      </c>
      <c r="GB48" s="48"/>
      <c r="GC48" s="48">
        <v>13</v>
      </c>
      <c r="GD48" s="48"/>
      <c r="GE48" s="48">
        <v>11</v>
      </c>
      <c r="GF48" s="48"/>
      <c r="GG48" s="48">
        <v>340</v>
      </c>
      <c r="GH48" s="48"/>
      <c r="GI48" s="48">
        <v>110</v>
      </c>
      <c r="GJ48" s="48"/>
      <c r="GK48" s="48"/>
      <c r="GL48" s="48"/>
      <c r="GM48" s="48">
        <v>78</v>
      </c>
      <c r="GN48" s="48"/>
      <c r="GO48" s="48">
        <v>75</v>
      </c>
      <c r="GP48" s="48"/>
      <c r="GQ48" s="48">
        <v>156</v>
      </c>
      <c r="GR48" s="48"/>
      <c r="GS48" s="48"/>
      <c r="GT48" s="48"/>
      <c r="GU48" s="48"/>
      <c r="GV48" s="48"/>
      <c r="GW48" s="48">
        <v>68</v>
      </c>
      <c r="GX48" s="49">
        <f t="shared" ref="GX48:GX61" si="8">COUNTA(G48:GW48)</f>
        <v>43</v>
      </c>
      <c r="GY48" s="50" t="s">
        <v>279</v>
      </c>
      <c r="GZ48" s="51">
        <f t="shared" ref="GZ48:GZ61" si="9">MIN(G48:GW48)</f>
        <v>10</v>
      </c>
      <c r="HA48" s="50"/>
      <c r="HB48" s="51">
        <f t="shared" ref="HB48:HB61" si="10">MAX(G48:GW48)</f>
        <v>428</v>
      </c>
      <c r="HC48" s="52"/>
      <c r="HD48" s="53">
        <f t="shared" ref="HD48:HD61" si="11">AVERAGE(G48:GW48)</f>
        <v>98.452380952380949</v>
      </c>
      <c r="HE48" s="54"/>
      <c r="HF48" s="55" t="s">
        <v>296</v>
      </c>
    </row>
    <row r="49" spans="1:214" x14ac:dyDescent="0.25">
      <c r="A49" s="104"/>
      <c r="B49" s="36" t="s">
        <v>384</v>
      </c>
      <c r="C49" s="37" t="s">
        <v>385</v>
      </c>
      <c r="D49" s="37" t="s">
        <v>384</v>
      </c>
      <c r="E49" s="37" t="s">
        <v>347</v>
      </c>
      <c r="F49" s="37" t="s">
        <v>279</v>
      </c>
      <c r="G49" s="37">
        <v>2</v>
      </c>
      <c r="H49" s="37"/>
      <c r="I49" s="37"/>
      <c r="J49" s="37" t="s">
        <v>279</v>
      </c>
      <c r="K49" s="37">
        <v>2</v>
      </c>
      <c r="L49" s="37"/>
      <c r="M49" s="37"/>
      <c r="N49" s="37"/>
      <c r="O49" s="37">
        <v>1.38</v>
      </c>
      <c r="P49" s="37"/>
      <c r="Q49" s="37"/>
      <c r="R49" s="37"/>
      <c r="S49" s="37"/>
      <c r="T49" s="37" t="s">
        <v>279</v>
      </c>
      <c r="U49" s="37">
        <v>2</v>
      </c>
      <c r="V49" s="37"/>
      <c r="W49" s="37"/>
      <c r="X49" s="37" t="s">
        <v>279</v>
      </c>
      <c r="Y49" s="37">
        <v>2</v>
      </c>
      <c r="Z49" s="37"/>
      <c r="AA49" s="37"/>
      <c r="AB49" s="37"/>
      <c r="AC49" s="37"/>
      <c r="AD49" s="37"/>
      <c r="AE49" s="37"/>
      <c r="AF49" s="37" t="s">
        <v>279</v>
      </c>
      <c r="AG49" s="37">
        <v>2</v>
      </c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 t="s">
        <v>279</v>
      </c>
      <c r="AU49" s="37">
        <v>2</v>
      </c>
      <c r="AV49" s="37" t="s">
        <v>279</v>
      </c>
      <c r="AW49" s="37">
        <v>2</v>
      </c>
      <c r="AX49" s="37"/>
      <c r="AY49" s="37"/>
      <c r="AZ49" s="37"/>
      <c r="BA49" s="37">
        <v>3</v>
      </c>
      <c r="BB49" s="37" t="s">
        <v>279</v>
      </c>
      <c r="BC49" s="37">
        <v>2</v>
      </c>
      <c r="BD49" s="37" t="s">
        <v>279</v>
      </c>
      <c r="BE49" s="37">
        <v>2</v>
      </c>
      <c r="BF49" s="37" t="s">
        <v>279</v>
      </c>
      <c r="BG49" s="37">
        <v>2</v>
      </c>
      <c r="BH49" s="37"/>
      <c r="BI49" s="37"/>
      <c r="BJ49" s="37"/>
      <c r="BK49" s="37"/>
      <c r="BL49" s="37" t="s">
        <v>279</v>
      </c>
      <c r="BM49" s="37">
        <v>2</v>
      </c>
      <c r="BN49" s="37"/>
      <c r="BO49" s="37"/>
      <c r="BP49" s="37" t="s">
        <v>279</v>
      </c>
      <c r="BQ49" s="37">
        <v>2</v>
      </c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 t="s">
        <v>279</v>
      </c>
      <c r="CC49" s="37">
        <v>2</v>
      </c>
      <c r="CD49" s="37"/>
      <c r="CE49" s="37"/>
      <c r="CF49" s="37"/>
      <c r="CG49" s="37"/>
      <c r="CH49" s="37"/>
      <c r="CI49" s="37">
        <v>1.86</v>
      </c>
      <c r="CJ49" s="37"/>
      <c r="CK49" s="37"/>
      <c r="CL49" s="37" t="s">
        <v>279</v>
      </c>
      <c r="CM49" s="37">
        <v>2</v>
      </c>
      <c r="CN49" s="37" t="s">
        <v>279</v>
      </c>
      <c r="CO49" s="37">
        <v>2</v>
      </c>
      <c r="CP49" s="37" t="s">
        <v>279</v>
      </c>
      <c r="CQ49" s="37">
        <v>2</v>
      </c>
      <c r="CR49" s="37" t="s">
        <v>279</v>
      </c>
      <c r="CS49" s="37">
        <v>2</v>
      </c>
      <c r="CT49" s="37" t="s">
        <v>279</v>
      </c>
      <c r="CU49" s="37">
        <v>2</v>
      </c>
      <c r="CV49" s="37" t="s">
        <v>279</v>
      </c>
      <c r="CW49" s="37">
        <v>2</v>
      </c>
      <c r="CX49" s="37"/>
      <c r="CY49" s="37">
        <v>0.97</v>
      </c>
      <c r="CZ49" s="37" t="s">
        <v>279</v>
      </c>
      <c r="DA49" s="37">
        <v>2</v>
      </c>
      <c r="DB49" s="37"/>
      <c r="DC49" s="37"/>
      <c r="DD49" s="37"/>
      <c r="DE49" s="37"/>
      <c r="DF49" s="37"/>
      <c r="DG49" s="37">
        <v>2</v>
      </c>
      <c r="DH49" s="37"/>
      <c r="DI49" s="37"/>
      <c r="DJ49" s="37"/>
      <c r="DK49" s="37">
        <v>1.87</v>
      </c>
      <c r="DL49" s="37" t="s">
        <v>279</v>
      </c>
      <c r="DM49" s="37">
        <v>2</v>
      </c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 t="s">
        <v>279</v>
      </c>
      <c r="EI49" s="37">
        <v>2</v>
      </c>
      <c r="EJ49" s="37"/>
      <c r="EK49" s="37"/>
      <c r="EL49" s="37" t="s">
        <v>279</v>
      </c>
      <c r="EM49" s="37">
        <v>2</v>
      </c>
      <c r="EN49" s="37" t="s">
        <v>279</v>
      </c>
      <c r="EO49" s="37">
        <v>2</v>
      </c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>
        <v>2</v>
      </c>
      <c r="FT49" s="37"/>
      <c r="FU49" s="37"/>
      <c r="FV49" s="37"/>
      <c r="FW49" s="37"/>
      <c r="FX49" s="37"/>
      <c r="FY49" s="37"/>
      <c r="FZ49" s="37" t="s">
        <v>279</v>
      </c>
      <c r="GA49" s="37">
        <v>2</v>
      </c>
      <c r="GB49" s="37" t="s">
        <v>279</v>
      </c>
      <c r="GC49" s="37">
        <v>2</v>
      </c>
      <c r="GD49" s="37"/>
      <c r="GE49" s="37">
        <v>1.02</v>
      </c>
      <c r="GF49" s="37"/>
      <c r="GG49" s="37"/>
      <c r="GH49" s="37"/>
      <c r="GI49" s="37">
        <v>1.86</v>
      </c>
      <c r="GJ49" s="37"/>
      <c r="GK49" s="37"/>
      <c r="GL49" s="37"/>
      <c r="GM49" s="37"/>
      <c r="GN49" s="37" t="s">
        <v>279</v>
      </c>
      <c r="GO49" s="37">
        <v>2</v>
      </c>
      <c r="GP49" s="37" t="s">
        <v>279</v>
      </c>
      <c r="GQ49" s="37">
        <v>2</v>
      </c>
      <c r="GR49" s="37"/>
      <c r="GS49" s="37"/>
      <c r="GT49" s="37"/>
      <c r="GU49" s="37"/>
      <c r="GV49" s="37" t="s">
        <v>279</v>
      </c>
      <c r="GW49" s="37">
        <v>2</v>
      </c>
      <c r="GX49" s="38">
        <f t="shared" si="8"/>
        <v>66</v>
      </c>
      <c r="GY49" s="39"/>
      <c r="GZ49" s="40">
        <f t="shared" si="9"/>
        <v>0.97</v>
      </c>
      <c r="HA49" s="39"/>
      <c r="HB49" s="40">
        <f t="shared" si="10"/>
        <v>3</v>
      </c>
      <c r="HC49" s="41"/>
      <c r="HD49" s="45">
        <f t="shared" si="11"/>
        <v>1.946315789473684</v>
      </c>
      <c r="HE49" s="46" t="s">
        <v>292</v>
      </c>
      <c r="HF49" s="66" t="s">
        <v>386</v>
      </c>
    </row>
    <row r="50" spans="1:214" x14ac:dyDescent="0.25">
      <c r="A50" s="104"/>
      <c r="B50" s="36" t="s">
        <v>387</v>
      </c>
      <c r="C50" s="37" t="s">
        <v>388</v>
      </c>
      <c r="D50" s="37" t="s">
        <v>387</v>
      </c>
      <c r="E50" s="37" t="s">
        <v>301</v>
      </c>
      <c r="F50" s="37"/>
      <c r="G50" s="37">
        <v>3.1E-2</v>
      </c>
      <c r="H50" s="37"/>
      <c r="I50" s="37"/>
      <c r="J50" s="37"/>
      <c r="K50" s="37">
        <v>2.7E-2</v>
      </c>
      <c r="L50" s="37"/>
      <c r="M50" s="37"/>
      <c r="N50" s="37"/>
      <c r="O50" s="37">
        <v>2.1600000000000001E-2</v>
      </c>
      <c r="P50" s="37"/>
      <c r="Q50" s="37"/>
      <c r="R50" s="37"/>
      <c r="S50" s="37"/>
      <c r="T50" s="37"/>
      <c r="U50" s="37">
        <v>2.9000000000000001E-2</v>
      </c>
      <c r="V50" s="37"/>
      <c r="W50" s="37"/>
      <c r="X50" s="37"/>
      <c r="Y50" s="37">
        <v>0.03</v>
      </c>
      <c r="Z50" s="37"/>
      <c r="AA50" s="37"/>
      <c r="AB50" s="37"/>
      <c r="AC50" s="37"/>
      <c r="AD50" s="37"/>
      <c r="AE50" s="37"/>
      <c r="AF50" s="37"/>
      <c r="AG50" s="37">
        <v>2.9000000000000001E-2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>
        <v>0.03</v>
      </c>
      <c r="AV50" s="37"/>
      <c r="AW50" s="37">
        <v>2.8000000000000001E-2</v>
      </c>
      <c r="AX50" s="37"/>
      <c r="AY50" s="37"/>
      <c r="AZ50" s="37"/>
      <c r="BA50" s="37">
        <v>3.5999999999999997E-2</v>
      </c>
      <c r="BB50" s="37"/>
      <c r="BC50" s="37">
        <v>2.8000000000000001E-2</v>
      </c>
      <c r="BD50" s="37"/>
      <c r="BE50" s="37">
        <v>3.5000000000000003E-2</v>
      </c>
      <c r="BF50" s="37"/>
      <c r="BG50" s="37">
        <v>3.3000000000000002E-2</v>
      </c>
      <c r="BH50" s="37"/>
      <c r="BI50" s="37"/>
      <c r="BJ50" s="37"/>
      <c r="BK50" s="37"/>
      <c r="BL50" s="37"/>
      <c r="BM50" s="37">
        <v>2.7E-2</v>
      </c>
      <c r="BN50" s="37"/>
      <c r="BO50" s="37"/>
      <c r="BP50" s="37"/>
      <c r="BQ50" s="37">
        <v>2.8000000000000001E-2</v>
      </c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>
        <v>3.5000000000000003E-2</v>
      </c>
      <c r="CD50" s="37"/>
      <c r="CE50" s="37"/>
      <c r="CF50" s="37"/>
      <c r="CG50" s="37"/>
      <c r="CH50" s="37"/>
      <c r="CI50" s="37">
        <v>2.5100000000000001E-2</v>
      </c>
      <c r="CJ50" s="37"/>
      <c r="CK50" s="37"/>
      <c r="CL50" s="37"/>
      <c r="CM50" s="37">
        <v>2.9000000000000001E-2</v>
      </c>
      <c r="CN50" s="37"/>
      <c r="CO50" s="37">
        <v>3.2000000000000001E-2</v>
      </c>
      <c r="CP50" s="37"/>
      <c r="CQ50" s="37">
        <v>2.9000000000000001E-2</v>
      </c>
      <c r="CR50" s="37"/>
      <c r="CS50" s="37">
        <v>2.9000000000000001E-2</v>
      </c>
      <c r="CT50" s="37"/>
      <c r="CU50" s="37">
        <v>3.3000000000000002E-2</v>
      </c>
      <c r="CV50" s="37"/>
      <c r="CW50" s="37">
        <v>2.8000000000000001E-2</v>
      </c>
      <c r="CX50" s="37"/>
      <c r="CY50" s="37">
        <v>2.87E-2</v>
      </c>
      <c r="CZ50" s="37"/>
      <c r="DA50" s="37">
        <v>3.2000000000000001E-2</v>
      </c>
      <c r="DB50" s="37"/>
      <c r="DC50" s="37"/>
      <c r="DD50" s="37"/>
      <c r="DE50" s="37"/>
      <c r="DF50" s="37"/>
      <c r="DG50" s="37">
        <v>2.9000000000000001E-2</v>
      </c>
      <c r="DH50" s="37"/>
      <c r="DI50" s="37"/>
      <c r="DJ50" s="37"/>
      <c r="DK50" s="37">
        <v>2.6200000000000001E-2</v>
      </c>
      <c r="DL50" s="37"/>
      <c r="DM50" s="37">
        <v>2.9000000000000001E-2</v>
      </c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>
        <v>2.7E-2</v>
      </c>
      <c r="EJ50" s="37"/>
      <c r="EK50" s="37"/>
      <c r="EL50" s="37"/>
      <c r="EM50" s="37">
        <v>2.8000000000000001E-2</v>
      </c>
      <c r="EN50" s="37"/>
      <c r="EO50" s="37">
        <v>2.7E-2</v>
      </c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>
        <v>2.8000000000000001E-2</v>
      </c>
      <c r="FT50" s="37"/>
      <c r="FU50" s="37"/>
      <c r="FV50" s="37"/>
      <c r="FW50" s="37"/>
      <c r="FX50" s="37"/>
      <c r="FY50" s="37"/>
      <c r="FZ50" s="37"/>
      <c r="GA50" s="37">
        <v>3.2000000000000001E-2</v>
      </c>
      <c r="GB50" s="37"/>
      <c r="GC50" s="37">
        <v>2.7E-2</v>
      </c>
      <c r="GD50" s="37"/>
      <c r="GE50" s="37">
        <v>2.4500000000000001E-2</v>
      </c>
      <c r="GF50" s="37"/>
      <c r="GG50" s="37"/>
      <c r="GH50" s="37"/>
      <c r="GI50" s="37">
        <v>2.3E-2</v>
      </c>
      <c r="GJ50" s="37"/>
      <c r="GK50" s="37"/>
      <c r="GL50" s="37"/>
      <c r="GM50" s="37"/>
      <c r="GN50" s="37"/>
      <c r="GO50" s="37">
        <v>2.8000000000000001E-2</v>
      </c>
      <c r="GP50" s="37"/>
      <c r="GQ50" s="37">
        <v>2.7E-2</v>
      </c>
      <c r="GR50" s="37"/>
      <c r="GS50" s="37"/>
      <c r="GT50" s="37"/>
      <c r="GU50" s="37"/>
      <c r="GV50" s="37"/>
      <c r="GW50" s="37">
        <v>2.7E-2</v>
      </c>
      <c r="GX50" s="38">
        <f t="shared" si="8"/>
        <v>38</v>
      </c>
      <c r="GY50" s="39" t="s">
        <v>279</v>
      </c>
      <c r="GZ50" s="70">
        <f t="shared" si="9"/>
        <v>2.1600000000000001E-2</v>
      </c>
      <c r="HA50" s="71"/>
      <c r="HB50" s="70">
        <f t="shared" si="10"/>
        <v>3.5999999999999997E-2</v>
      </c>
      <c r="HC50" s="72"/>
      <c r="HD50" s="73">
        <f t="shared" si="11"/>
        <v>2.884473684210527E-2</v>
      </c>
      <c r="HE50" s="46"/>
      <c r="HF50" s="66" t="s">
        <v>389</v>
      </c>
    </row>
    <row r="51" spans="1:214" x14ac:dyDescent="0.25">
      <c r="A51" s="104"/>
      <c r="B51" s="36" t="s">
        <v>390</v>
      </c>
      <c r="C51" s="37" t="s">
        <v>391</v>
      </c>
      <c r="D51" s="37" t="s">
        <v>390</v>
      </c>
      <c r="E51" s="37" t="s">
        <v>301</v>
      </c>
      <c r="F51" s="37"/>
      <c r="G51" s="37">
        <v>1.6E-2</v>
      </c>
      <c r="H51" s="37"/>
      <c r="I51" s="37"/>
      <c r="J51" s="37"/>
      <c r="K51" s="37">
        <v>1.2999999999999999E-2</v>
      </c>
      <c r="L51" s="37"/>
      <c r="M51" s="37"/>
      <c r="N51" s="37"/>
      <c r="O51" s="37">
        <v>1.21E-2</v>
      </c>
      <c r="P51" s="37"/>
      <c r="Q51" s="37"/>
      <c r="R51" s="37"/>
      <c r="S51" s="37"/>
      <c r="T51" s="37"/>
      <c r="U51" s="37">
        <v>2.3E-2</v>
      </c>
      <c r="V51" s="37"/>
      <c r="W51" s="37"/>
      <c r="X51" s="37"/>
      <c r="Y51" s="37">
        <v>1.7000000000000001E-2</v>
      </c>
      <c r="Z51" s="37"/>
      <c r="AA51" s="37"/>
      <c r="AB51" s="37"/>
      <c r="AC51" s="37"/>
      <c r="AD51" s="37"/>
      <c r="AE51" s="37"/>
      <c r="AF51" s="37"/>
      <c r="AG51" s="37">
        <v>1.6E-2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>
        <v>1.9E-2</v>
      </c>
      <c r="AV51" s="37"/>
      <c r="AW51" s="37">
        <v>1.7000000000000001E-2</v>
      </c>
      <c r="AX51" s="37"/>
      <c r="AY51" s="37"/>
      <c r="AZ51" s="37"/>
      <c r="BA51" s="37">
        <v>1.4999999999999999E-2</v>
      </c>
      <c r="BB51" s="37"/>
      <c r="BC51" s="37">
        <v>1.7999999999999999E-2</v>
      </c>
      <c r="BD51" s="37"/>
      <c r="BE51" s="37">
        <v>0.02</v>
      </c>
      <c r="BF51" s="37"/>
      <c r="BG51" s="37">
        <v>1.6E-2</v>
      </c>
      <c r="BH51" s="37"/>
      <c r="BI51" s="37"/>
      <c r="BJ51" s="37"/>
      <c r="BK51" s="37"/>
      <c r="BL51" s="37"/>
      <c r="BM51" s="37">
        <v>1.4E-2</v>
      </c>
      <c r="BN51" s="37"/>
      <c r="BO51" s="37"/>
      <c r="BP51" s="37"/>
      <c r="BQ51" s="37">
        <v>1.4E-2</v>
      </c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>
        <v>0.02</v>
      </c>
      <c r="CD51" s="37"/>
      <c r="CE51" s="37"/>
      <c r="CF51" s="37"/>
      <c r="CG51" s="37"/>
      <c r="CH51" s="37"/>
      <c r="CI51" s="37">
        <v>1.35E-2</v>
      </c>
      <c r="CJ51" s="37"/>
      <c r="CK51" s="37"/>
      <c r="CL51" s="37"/>
      <c r="CM51" s="37">
        <v>1.7000000000000001E-2</v>
      </c>
      <c r="CN51" s="37"/>
      <c r="CO51" s="37">
        <v>2.5000000000000001E-2</v>
      </c>
      <c r="CP51" s="37"/>
      <c r="CQ51" s="37">
        <v>1.4E-2</v>
      </c>
      <c r="CR51" s="37"/>
      <c r="CS51" s="37">
        <v>1.4E-2</v>
      </c>
      <c r="CT51" s="37"/>
      <c r="CU51" s="37">
        <v>1.7000000000000001E-2</v>
      </c>
      <c r="CV51" s="37"/>
      <c r="CW51" s="37">
        <v>1.7999999999999999E-2</v>
      </c>
      <c r="CX51" s="37"/>
      <c r="CY51" s="37">
        <v>1.6899999999999998E-2</v>
      </c>
      <c r="CZ51" s="37"/>
      <c r="DA51" s="37">
        <v>1.4999999999999999E-2</v>
      </c>
      <c r="DB51" s="37"/>
      <c r="DC51" s="37"/>
      <c r="DD51" s="37"/>
      <c r="DE51" s="37"/>
      <c r="DF51" s="37"/>
      <c r="DG51" s="37">
        <v>1.4999999999999999E-2</v>
      </c>
      <c r="DH51" s="37"/>
      <c r="DI51" s="37"/>
      <c r="DJ51" s="37"/>
      <c r="DK51" s="37">
        <v>1.8200000000000001E-2</v>
      </c>
      <c r="DL51" s="37"/>
      <c r="DM51" s="37">
        <v>0.02</v>
      </c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>
        <v>1.4999999999999999E-2</v>
      </c>
      <c r="EJ51" s="37"/>
      <c r="EK51" s="37"/>
      <c r="EL51" s="37"/>
      <c r="EM51" s="37">
        <v>1.4999999999999999E-2</v>
      </c>
      <c r="EN51" s="37"/>
      <c r="EO51" s="37">
        <v>1.2999999999999999E-2</v>
      </c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>
        <v>1.4999999999999999E-2</v>
      </c>
      <c r="FT51" s="37"/>
      <c r="FU51" s="37"/>
      <c r="FV51" s="37"/>
      <c r="FW51" s="37"/>
      <c r="FX51" s="37"/>
      <c r="FY51" s="37"/>
      <c r="FZ51" s="37"/>
      <c r="GA51" s="37">
        <v>0.02</v>
      </c>
      <c r="GB51" s="37"/>
      <c r="GC51" s="37">
        <v>1.4999999999999999E-2</v>
      </c>
      <c r="GD51" s="37"/>
      <c r="GE51" s="37">
        <v>1.5299999999999999E-2</v>
      </c>
      <c r="GF51" s="37"/>
      <c r="GG51" s="37"/>
      <c r="GH51" s="37"/>
      <c r="GI51" s="37">
        <v>1.5599999999999999E-2</v>
      </c>
      <c r="GJ51" s="37"/>
      <c r="GK51" s="37"/>
      <c r="GL51" s="37"/>
      <c r="GM51" s="37"/>
      <c r="GN51" s="37"/>
      <c r="GO51" s="37">
        <v>1.4999999999999999E-2</v>
      </c>
      <c r="GP51" s="37"/>
      <c r="GQ51" s="37">
        <v>1.2999999999999999E-2</v>
      </c>
      <c r="GR51" s="37"/>
      <c r="GS51" s="37"/>
      <c r="GT51" s="37"/>
      <c r="GU51" s="37"/>
      <c r="GV51" s="37"/>
      <c r="GW51" s="37">
        <v>1.2999999999999999E-2</v>
      </c>
      <c r="GX51" s="38">
        <f t="shared" si="8"/>
        <v>38</v>
      </c>
      <c r="GY51" s="39" t="s">
        <v>279</v>
      </c>
      <c r="GZ51" s="70">
        <f t="shared" si="9"/>
        <v>1.21E-2</v>
      </c>
      <c r="HA51" s="71"/>
      <c r="HB51" s="70">
        <f t="shared" si="10"/>
        <v>2.5000000000000001E-2</v>
      </c>
      <c r="HC51" s="72"/>
      <c r="HD51" s="73">
        <f t="shared" si="11"/>
        <v>1.6278947368421059E-2</v>
      </c>
      <c r="HE51" s="46" t="s">
        <v>389</v>
      </c>
      <c r="HF51" s="66"/>
    </row>
    <row r="52" spans="1:214" x14ac:dyDescent="0.25">
      <c r="A52" s="104"/>
      <c r="B52" s="36" t="s">
        <v>392</v>
      </c>
      <c r="C52" s="37" t="s">
        <v>393</v>
      </c>
      <c r="D52" s="37" t="s">
        <v>392</v>
      </c>
      <c r="E52" s="37" t="s">
        <v>347</v>
      </c>
      <c r="F52" s="37" t="s">
        <v>279</v>
      </c>
      <c r="G52" s="37">
        <v>1</v>
      </c>
      <c r="H52" s="37"/>
      <c r="I52" s="37"/>
      <c r="J52" s="37" t="s">
        <v>279</v>
      </c>
      <c r="K52" s="37">
        <v>1</v>
      </c>
      <c r="L52" s="37"/>
      <c r="M52" s="37"/>
      <c r="N52" s="37" t="s">
        <v>279</v>
      </c>
      <c r="O52" s="37">
        <v>0.01</v>
      </c>
      <c r="P52" s="37"/>
      <c r="Q52" s="37"/>
      <c r="R52" s="37"/>
      <c r="S52" s="37"/>
      <c r="T52" s="37" t="s">
        <v>279</v>
      </c>
      <c r="U52" s="37">
        <v>1</v>
      </c>
      <c r="V52" s="37"/>
      <c r="W52" s="37"/>
      <c r="X52" s="37" t="s">
        <v>279</v>
      </c>
      <c r="Y52" s="37">
        <v>1</v>
      </c>
      <c r="Z52" s="37"/>
      <c r="AA52" s="37"/>
      <c r="AB52" s="37" t="s">
        <v>279</v>
      </c>
      <c r="AC52" s="37">
        <v>0.01</v>
      </c>
      <c r="AD52" s="37" t="s">
        <v>279</v>
      </c>
      <c r="AE52" s="37">
        <v>0.01</v>
      </c>
      <c r="AF52" s="37" t="s">
        <v>279</v>
      </c>
      <c r="AG52" s="37">
        <v>1</v>
      </c>
      <c r="AH52" s="37"/>
      <c r="AI52" s="37">
        <v>0.01</v>
      </c>
      <c r="AJ52" s="37"/>
      <c r="AK52" s="37"/>
      <c r="AL52" s="37"/>
      <c r="AM52" s="37"/>
      <c r="AN52" s="37"/>
      <c r="AO52" s="37">
        <v>0.01</v>
      </c>
      <c r="AP52" s="37"/>
      <c r="AQ52" s="37"/>
      <c r="AR52" s="37" t="s">
        <v>279</v>
      </c>
      <c r="AS52" s="37">
        <v>0.01</v>
      </c>
      <c r="AT52" s="37" t="s">
        <v>279</v>
      </c>
      <c r="AU52" s="37">
        <v>1</v>
      </c>
      <c r="AV52" s="37" t="s">
        <v>279</v>
      </c>
      <c r="AW52" s="37">
        <v>1</v>
      </c>
      <c r="AX52" s="37"/>
      <c r="AY52" s="37"/>
      <c r="AZ52" s="37" t="s">
        <v>279</v>
      </c>
      <c r="BA52" s="37">
        <v>1</v>
      </c>
      <c r="BB52" s="37" t="s">
        <v>279</v>
      </c>
      <c r="BC52" s="37">
        <v>1</v>
      </c>
      <c r="BD52" s="37" t="s">
        <v>279</v>
      </c>
      <c r="BE52" s="37">
        <v>1</v>
      </c>
      <c r="BF52" s="37" t="s">
        <v>279</v>
      </c>
      <c r="BG52" s="37">
        <v>1</v>
      </c>
      <c r="BH52" s="37"/>
      <c r="BI52" s="37"/>
      <c r="BJ52" s="37" t="s">
        <v>279</v>
      </c>
      <c r="BK52" s="37">
        <v>0.01</v>
      </c>
      <c r="BL52" s="37" t="s">
        <v>279</v>
      </c>
      <c r="BM52" s="37">
        <v>1</v>
      </c>
      <c r="BN52" s="37" t="s">
        <v>279</v>
      </c>
      <c r="BO52" s="37">
        <v>0.01</v>
      </c>
      <c r="BP52" s="37" t="s">
        <v>279</v>
      </c>
      <c r="BQ52" s="37">
        <v>1</v>
      </c>
      <c r="BR52" s="37" t="s">
        <v>279</v>
      </c>
      <c r="BS52" s="37">
        <v>0.01</v>
      </c>
      <c r="BT52" s="37"/>
      <c r="BU52" s="37">
        <v>0.02</v>
      </c>
      <c r="BV52" s="37"/>
      <c r="BW52" s="37"/>
      <c r="BX52" s="37"/>
      <c r="BY52" s="37"/>
      <c r="BZ52" s="37" t="s">
        <v>279</v>
      </c>
      <c r="CA52" s="37">
        <v>0.01</v>
      </c>
      <c r="CB52" s="37" t="s">
        <v>279</v>
      </c>
      <c r="CC52" s="37">
        <v>1</v>
      </c>
      <c r="CD52" s="37"/>
      <c r="CE52" s="37"/>
      <c r="CF52" s="37"/>
      <c r="CG52" s="37"/>
      <c r="CH52" s="37" t="s">
        <v>279</v>
      </c>
      <c r="CI52" s="37">
        <v>0.01</v>
      </c>
      <c r="CJ52" s="37"/>
      <c r="CK52" s="37"/>
      <c r="CL52" s="37" t="s">
        <v>279</v>
      </c>
      <c r="CM52" s="37">
        <v>1</v>
      </c>
      <c r="CN52" s="37" t="s">
        <v>279</v>
      </c>
      <c r="CO52" s="37">
        <v>1</v>
      </c>
      <c r="CP52" s="37" t="s">
        <v>279</v>
      </c>
      <c r="CQ52" s="37">
        <v>1</v>
      </c>
      <c r="CR52" s="37" t="s">
        <v>279</v>
      </c>
      <c r="CS52" s="37">
        <v>1</v>
      </c>
      <c r="CT52" s="37" t="s">
        <v>279</v>
      </c>
      <c r="CU52" s="37">
        <v>1</v>
      </c>
      <c r="CV52" s="37" t="s">
        <v>279</v>
      </c>
      <c r="CW52" s="37">
        <v>1</v>
      </c>
      <c r="CX52" s="37"/>
      <c r="CY52" s="37">
        <v>0.01</v>
      </c>
      <c r="CZ52" s="37" t="s">
        <v>279</v>
      </c>
      <c r="DA52" s="37">
        <v>1</v>
      </c>
      <c r="DB52" s="37"/>
      <c r="DC52" s="37"/>
      <c r="DD52" s="37"/>
      <c r="DE52" s="37"/>
      <c r="DF52" s="37" t="s">
        <v>279</v>
      </c>
      <c r="DG52" s="37">
        <v>1</v>
      </c>
      <c r="DH52" s="37"/>
      <c r="DI52" s="37"/>
      <c r="DJ52" s="37" t="s">
        <v>279</v>
      </c>
      <c r="DK52" s="37">
        <v>0.01</v>
      </c>
      <c r="DL52" s="37" t="s">
        <v>279</v>
      </c>
      <c r="DM52" s="37">
        <v>1</v>
      </c>
      <c r="DN52" s="37"/>
      <c r="DO52" s="37"/>
      <c r="DP52" s="37"/>
      <c r="DQ52" s="37"/>
      <c r="DR52" s="37" t="s">
        <v>279</v>
      </c>
      <c r="DS52" s="37">
        <v>0.01</v>
      </c>
      <c r="DT52" s="37"/>
      <c r="DU52" s="37">
        <v>0.01</v>
      </c>
      <c r="DV52" s="37" t="s">
        <v>279</v>
      </c>
      <c r="DW52" s="37">
        <v>0.01</v>
      </c>
      <c r="DX52" s="37"/>
      <c r="DY52" s="37"/>
      <c r="DZ52" s="37"/>
      <c r="EA52" s="37">
        <v>0.01</v>
      </c>
      <c r="EB52" s="37" t="s">
        <v>279</v>
      </c>
      <c r="EC52" s="37">
        <v>0.01</v>
      </c>
      <c r="ED52" s="37"/>
      <c r="EE52" s="37"/>
      <c r="EF52" s="37"/>
      <c r="EG52" s="37"/>
      <c r="EH52" s="37" t="s">
        <v>279</v>
      </c>
      <c r="EI52" s="37">
        <v>1</v>
      </c>
      <c r="EJ52" s="37"/>
      <c r="EK52" s="37"/>
      <c r="EL52" s="37" t="s">
        <v>279</v>
      </c>
      <c r="EM52" s="37">
        <v>1</v>
      </c>
      <c r="EN52" s="37" t="s">
        <v>279</v>
      </c>
      <c r="EO52" s="37">
        <v>1</v>
      </c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 t="s">
        <v>279</v>
      </c>
      <c r="FS52" s="37">
        <v>1</v>
      </c>
      <c r="FT52" s="37"/>
      <c r="FU52" s="37"/>
      <c r="FV52" s="37"/>
      <c r="FW52" s="37"/>
      <c r="FX52" s="37"/>
      <c r="FY52" s="37"/>
      <c r="FZ52" s="37" t="s">
        <v>279</v>
      </c>
      <c r="GA52" s="37">
        <v>1</v>
      </c>
      <c r="GB52" s="37" t="s">
        <v>279</v>
      </c>
      <c r="GC52" s="37">
        <v>1</v>
      </c>
      <c r="GD52" s="37" t="s">
        <v>279</v>
      </c>
      <c r="GE52" s="37">
        <v>0.01</v>
      </c>
      <c r="GF52" s="37"/>
      <c r="GG52" s="37"/>
      <c r="GH52" s="37" t="s">
        <v>279</v>
      </c>
      <c r="GI52" s="37">
        <v>0.01</v>
      </c>
      <c r="GJ52" s="37"/>
      <c r="GK52" s="37"/>
      <c r="GL52" s="37"/>
      <c r="GM52" s="37"/>
      <c r="GN52" s="37" t="s">
        <v>279</v>
      </c>
      <c r="GO52" s="37">
        <v>1</v>
      </c>
      <c r="GP52" s="37" t="s">
        <v>279</v>
      </c>
      <c r="GQ52" s="37">
        <v>1</v>
      </c>
      <c r="GR52" s="37"/>
      <c r="GS52" s="37"/>
      <c r="GT52" s="37"/>
      <c r="GU52" s="37"/>
      <c r="GV52" s="37" t="s">
        <v>279</v>
      </c>
      <c r="GW52" s="37">
        <v>1</v>
      </c>
      <c r="GX52" s="38">
        <f t="shared" si="8"/>
        <v>99</v>
      </c>
      <c r="GY52" s="39" t="s">
        <v>279</v>
      </c>
      <c r="GZ52" s="40">
        <f t="shared" si="9"/>
        <v>0.01</v>
      </c>
      <c r="HA52" s="39"/>
      <c r="HB52" s="74">
        <f t="shared" si="10"/>
        <v>1</v>
      </c>
      <c r="HC52" s="41"/>
      <c r="HD52" s="75">
        <f t="shared" si="11"/>
        <v>0.60792452830188703</v>
      </c>
      <c r="HE52" s="46" t="s">
        <v>389</v>
      </c>
      <c r="HF52" s="66" t="s">
        <v>394</v>
      </c>
    </row>
    <row r="53" spans="1:214" x14ac:dyDescent="0.25">
      <c r="A53" s="104"/>
      <c r="B53" s="36" t="s">
        <v>395</v>
      </c>
      <c r="C53" s="37" t="s">
        <v>396</v>
      </c>
      <c r="D53" s="37" t="s">
        <v>395</v>
      </c>
      <c r="E53" s="37" t="s">
        <v>347</v>
      </c>
      <c r="F53" s="37" t="s">
        <v>279</v>
      </c>
      <c r="G53" s="37">
        <v>5</v>
      </c>
      <c r="H53" s="37"/>
      <c r="I53" s="37"/>
      <c r="J53" s="37" t="s">
        <v>279</v>
      </c>
      <c r="K53" s="37">
        <v>5</v>
      </c>
      <c r="L53" s="37"/>
      <c r="M53" s="37"/>
      <c r="N53" s="37"/>
      <c r="O53" s="37">
        <v>0.16</v>
      </c>
      <c r="P53" s="37"/>
      <c r="Q53" s="37"/>
      <c r="R53" s="37"/>
      <c r="S53" s="37"/>
      <c r="T53" s="37" t="s">
        <v>279</v>
      </c>
      <c r="U53" s="37">
        <v>5</v>
      </c>
      <c r="V53" s="37"/>
      <c r="W53" s="37"/>
      <c r="X53" s="37" t="s">
        <v>279</v>
      </c>
      <c r="Y53" s="37">
        <v>5</v>
      </c>
      <c r="Z53" s="37"/>
      <c r="AA53" s="37"/>
      <c r="AB53" s="37"/>
      <c r="AC53" s="37"/>
      <c r="AD53" s="37"/>
      <c r="AE53" s="37"/>
      <c r="AF53" s="37" t="s">
        <v>279</v>
      </c>
      <c r="AG53" s="37">
        <v>5</v>
      </c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 t="s">
        <v>279</v>
      </c>
      <c r="AU53" s="37">
        <v>5</v>
      </c>
      <c r="AV53" s="37" t="s">
        <v>279</v>
      </c>
      <c r="AW53" s="37">
        <v>5</v>
      </c>
      <c r="AX53" s="37"/>
      <c r="AY53" s="37"/>
      <c r="AZ53" s="37" t="s">
        <v>279</v>
      </c>
      <c r="BA53" s="37">
        <v>5</v>
      </c>
      <c r="BB53" s="37" t="s">
        <v>279</v>
      </c>
      <c r="BC53" s="37">
        <v>5</v>
      </c>
      <c r="BD53" s="37"/>
      <c r="BE53" s="37">
        <v>14</v>
      </c>
      <c r="BF53" s="37" t="s">
        <v>279</v>
      </c>
      <c r="BG53" s="37">
        <v>5</v>
      </c>
      <c r="BH53" s="37"/>
      <c r="BI53" s="37"/>
      <c r="BJ53" s="37"/>
      <c r="BK53" s="37"/>
      <c r="BL53" s="37" t="s">
        <v>279</v>
      </c>
      <c r="BM53" s="37">
        <v>5</v>
      </c>
      <c r="BN53" s="37"/>
      <c r="BO53" s="37"/>
      <c r="BP53" s="37" t="s">
        <v>279</v>
      </c>
      <c r="BQ53" s="37">
        <v>5</v>
      </c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 t="s">
        <v>279</v>
      </c>
      <c r="CC53" s="37">
        <v>5</v>
      </c>
      <c r="CD53" s="37"/>
      <c r="CE53" s="37"/>
      <c r="CF53" s="37"/>
      <c r="CG53" s="37"/>
      <c r="CH53" s="37" t="s">
        <v>279</v>
      </c>
      <c r="CI53" s="37">
        <v>0.05</v>
      </c>
      <c r="CJ53" s="37"/>
      <c r="CK53" s="37"/>
      <c r="CL53" s="37" t="s">
        <v>279</v>
      </c>
      <c r="CM53" s="37">
        <v>5</v>
      </c>
      <c r="CN53" s="37" t="s">
        <v>279</v>
      </c>
      <c r="CO53" s="37">
        <v>5</v>
      </c>
      <c r="CP53" s="37" t="s">
        <v>279</v>
      </c>
      <c r="CQ53" s="37">
        <v>5</v>
      </c>
      <c r="CR53" s="37" t="s">
        <v>279</v>
      </c>
      <c r="CS53" s="37">
        <v>5</v>
      </c>
      <c r="CT53" s="37" t="s">
        <v>279</v>
      </c>
      <c r="CU53" s="37">
        <v>5</v>
      </c>
      <c r="CV53" s="37" t="s">
        <v>279</v>
      </c>
      <c r="CW53" s="37">
        <v>5</v>
      </c>
      <c r="CX53" s="37"/>
      <c r="CY53" s="37">
        <v>0.23</v>
      </c>
      <c r="CZ53" s="37" t="s">
        <v>279</v>
      </c>
      <c r="DA53" s="37">
        <v>5</v>
      </c>
      <c r="DB53" s="37"/>
      <c r="DC53" s="37"/>
      <c r="DD53" s="37"/>
      <c r="DE53" s="37"/>
      <c r="DF53" s="37" t="s">
        <v>279</v>
      </c>
      <c r="DG53" s="37">
        <v>5</v>
      </c>
      <c r="DH53" s="37"/>
      <c r="DI53" s="37"/>
      <c r="DJ53" s="37"/>
      <c r="DK53" s="37">
        <v>0.18</v>
      </c>
      <c r="DL53" s="37" t="s">
        <v>279</v>
      </c>
      <c r="DM53" s="37">
        <v>5</v>
      </c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 t="s">
        <v>279</v>
      </c>
      <c r="EI53" s="37">
        <v>5</v>
      </c>
      <c r="EJ53" s="37"/>
      <c r="EK53" s="37"/>
      <c r="EL53" s="37" t="s">
        <v>279</v>
      </c>
      <c r="EM53" s="37">
        <v>5</v>
      </c>
      <c r="EN53" s="37" t="s">
        <v>279</v>
      </c>
      <c r="EO53" s="37">
        <v>5</v>
      </c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 t="s">
        <v>279</v>
      </c>
      <c r="FS53" s="37">
        <v>5</v>
      </c>
      <c r="FT53" s="37"/>
      <c r="FU53" s="37"/>
      <c r="FV53" s="37"/>
      <c r="FW53" s="37"/>
      <c r="FX53" s="37"/>
      <c r="FY53" s="37"/>
      <c r="FZ53" s="37" t="s">
        <v>279</v>
      </c>
      <c r="GA53" s="37">
        <v>5</v>
      </c>
      <c r="GB53" s="37" t="s">
        <v>279</v>
      </c>
      <c r="GC53" s="37">
        <v>5</v>
      </c>
      <c r="GD53" s="37" t="s">
        <v>279</v>
      </c>
      <c r="GE53" s="37">
        <v>0.05</v>
      </c>
      <c r="GF53" s="37"/>
      <c r="GG53" s="37"/>
      <c r="GH53" s="37" t="s">
        <v>279</v>
      </c>
      <c r="GI53" s="37">
        <v>0.05</v>
      </c>
      <c r="GJ53" s="37"/>
      <c r="GK53" s="37"/>
      <c r="GL53" s="37"/>
      <c r="GM53" s="37"/>
      <c r="GN53" s="37" t="s">
        <v>279</v>
      </c>
      <c r="GO53" s="37">
        <v>5</v>
      </c>
      <c r="GP53" s="37" t="s">
        <v>279</v>
      </c>
      <c r="GQ53" s="37">
        <v>5</v>
      </c>
      <c r="GR53" s="37"/>
      <c r="GS53" s="37"/>
      <c r="GT53" s="37"/>
      <c r="GU53" s="37"/>
      <c r="GV53" s="37" t="s">
        <v>279</v>
      </c>
      <c r="GW53" s="37">
        <v>5</v>
      </c>
      <c r="GX53" s="38">
        <f t="shared" si="8"/>
        <v>71</v>
      </c>
      <c r="GY53" s="39" t="s">
        <v>279</v>
      </c>
      <c r="GZ53" s="40">
        <f t="shared" si="9"/>
        <v>0.05</v>
      </c>
      <c r="HA53" s="39"/>
      <c r="HB53" s="40">
        <f t="shared" si="10"/>
        <v>14</v>
      </c>
      <c r="HC53" s="41"/>
      <c r="HD53" s="45">
        <f t="shared" si="11"/>
        <v>4.4663157894736853</v>
      </c>
      <c r="HE53" s="46"/>
      <c r="HF53" s="66" t="s">
        <v>292</v>
      </c>
    </row>
    <row r="54" spans="1:214" x14ac:dyDescent="0.25">
      <c r="A54" s="104"/>
      <c r="B54" s="36" t="s">
        <v>397</v>
      </c>
      <c r="C54" s="37" t="s">
        <v>398</v>
      </c>
      <c r="D54" s="37" t="s">
        <v>397</v>
      </c>
      <c r="E54" s="37" t="s">
        <v>301</v>
      </c>
      <c r="F54" s="37" t="s">
        <v>279</v>
      </c>
      <c r="G54" s="37">
        <v>0.01</v>
      </c>
      <c r="H54" s="37"/>
      <c r="I54" s="37"/>
      <c r="J54" s="37" t="s">
        <v>279</v>
      </c>
      <c r="K54" s="37">
        <v>0.01</v>
      </c>
      <c r="L54" s="37"/>
      <c r="M54" s="37"/>
      <c r="N54" s="37"/>
      <c r="O54" s="37">
        <v>3.0000000000000001E-3</v>
      </c>
      <c r="P54" s="37"/>
      <c r="Q54" s="37"/>
      <c r="R54" s="37"/>
      <c r="S54" s="37"/>
      <c r="T54" s="37"/>
      <c r="U54" s="37">
        <v>0.56999999999999995</v>
      </c>
      <c r="V54" s="37"/>
      <c r="W54" s="37"/>
      <c r="X54" s="37"/>
      <c r="Y54" s="37">
        <v>1.9E-2</v>
      </c>
      <c r="Z54" s="37"/>
      <c r="AA54" s="37"/>
      <c r="AB54" s="37"/>
      <c r="AC54" s="37">
        <v>8.9999999999999998E-4</v>
      </c>
      <c r="AD54" s="37"/>
      <c r="AE54" s="37">
        <v>1.1999999999999999E-3</v>
      </c>
      <c r="AF54" s="37" t="s">
        <v>279</v>
      </c>
      <c r="AG54" s="37">
        <v>0.01</v>
      </c>
      <c r="AH54" s="37"/>
      <c r="AI54" s="37">
        <v>1.5E-3</v>
      </c>
      <c r="AJ54" s="37"/>
      <c r="AK54" s="37"/>
      <c r="AL54" s="37"/>
      <c r="AM54" s="37"/>
      <c r="AN54" s="37"/>
      <c r="AO54" s="37">
        <v>1.4E-3</v>
      </c>
      <c r="AP54" s="37"/>
      <c r="AQ54" s="37"/>
      <c r="AR54" s="37"/>
      <c r="AS54" s="37">
        <v>1.6000000000000001E-3</v>
      </c>
      <c r="AT54" s="37" t="s">
        <v>279</v>
      </c>
      <c r="AU54" s="37">
        <v>0.01</v>
      </c>
      <c r="AV54" s="37" t="s">
        <v>279</v>
      </c>
      <c r="AW54" s="37">
        <v>0.01</v>
      </c>
      <c r="AX54" s="37"/>
      <c r="AY54" s="37"/>
      <c r="AZ54" s="37" t="s">
        <v>279</v>
      </c>
      <c r="BA54" s="37">
        <v>0.01</v>
      </c>
      <c r="BB54" s="37" t="s">
        <v>279</v>
      </c>
      <c r="BC54" s="37">
        <v>0.01</v>
      </c>
      <c r="BD54" s="37"/>
      <c r="BE54" s="37">
        <v>9.2999999999999999E-2</v>
      </c>
      <c r="BF54" s="37" t="s">
        <v>279</v>
      </c>
      <c r="BG54" s="37">
        <v>0.01</v>
      </c>
      <c r="BH54" s="37"/>
      <c r="BI54" s="37"/>
      <c r="BJ54" s="37"/>
      <c r="BK54" s="37">
        <v>1.1999999999999999E-3</v>
      </c>
      <c r="BL54" s="37" t="s">
        <v>279</v>
      </c>
      <c r="BM54" s="37">
        <v>0.01</v>
      </c>
      <c r="BN54" s="37"/>
      <c r="BO54" s="37">
        <v>1.1999999999999999E-3</v>
      </c>
      <c r="BP54" s="37" t="s">
        <v>279</v>
      </c>
      <c r="BQ54" s="37">
        <v>0.01</v>
      </c>
      <c r="BR54" s="37"/>
      <c r="BS54" s="37">
        <v>1.4E-3</v>
      </c>
      <c r="BT54" s="37"/>
      <c r="BU54" s="37">
        <v>1.9E-3</v>
      </c>
      <c r="BV54" s="37"/>
      <c r="BW54" s="37"/>
      <c r="BX54" s="37"/>
      <c r="BY54" s="37"/>
      <c r="BZ54" s="37"/>
      <c r="CA54" s="37">
        <v>8.9999999999999993E-3</v>
      </c>
      <c r="CB54" s="37" t="s">
        <v>279</v>
      </c>
      <c r="CC54" s="37">
        <v>0.01</v>
      </c>
      <c r="CD54" s="37"/>
      <c r="CE54" s="37"/>
      <c r="CF54" s="37"/>
      <c r="CG54" s="37"/>
      <c r="CH54" s="37"/>
      <c r="CI54" s="37">
        <v>6.9999999999999999E-4</v>
      </c>
      <c r="CJ54" s="37"/>
      <c r="CK54" s="37"/>
      <c r="CL54" s="37" t="s">
        <v>279</v>
      </c>
      <c r="CM54" s="37">
        <v>0.01</v>
      </c>
      <c r="CN54" s="37" t="s">
        <v>279</v>
      </c>
      <c r="CO54" s="37">
        <v>0.01</v>
      </c>
      <c r="CP54" s="37" t="s">
        <v>279</v>
      </c>
      <c r="CQ54" s="37">
        <v>0.01</v>
      </c>
      <c r="CR54" s="37" t="s">
        <v>279</v>
      </c>
      <c r="CS54" s="37">
        <v>0.01</v>
      </c>
      <c r="CT54" s="37" t="s">
        <v>279</v>
      </c>
      <c r="CU54" s="37">
        <v>0.01</v>
      </c>
      <c r="CV54" s="37" t="s">
        <v>279</v>
      </c>
      <c r="CW54" s="37">
        <v>0.01</v>
      </c>
      <c r="CX54" s="37"/>
      <c r="CY54" s="37">
        <v>2.5999999999999999E-3</v>
      </c>
      <c r="CZ54" s="37" t="s">
        <v>279</v>
      </c>
      <c r="DA54" s="37">
        <v>0.01</v>
      </c>
      <c r="DB54" s="37"/>
      <c r="DC54" s="37"/>
      <c r="DD54" s="37"/>
      <c r="DE54" s="37"/>
      <c r="DF54" s="37" t="s">
        <v>279</v>
      </c>
      <c r="DG54" s="37">
        <v>0.01</v>
      </c>
      <c r="DH54" s="37"/>
      <c r="DI54" s="37"/>
      <c r="DJ54" s="37"/>
      <c r="DK54" s="37">
        <v>4.8999999999999998E-3</v>
      </c>
      <c r="DL54" s="37" t="s">
        <v>279</v>
      </c>
      <c r="DM54" s="37">
        <v>0.01</v>
      </c>
      <c r="DN54" s="37"/>
      <c r="DO54" s="37"/>
      <c r="DP54" s="37"/>
      <c r="DQ54" s="37"/>
      <c r="DR54" s="37"/>
      <c r="DS54" s="37">
        <v>6.9999999999999999E-4</v>
      </c>
      <c r="DT54" s="37"/>
      <c r="DU54" s="37">
        <v>1.1999999999999999E-3</v>
      </c>
      <c r="DV54" s="37"/>
      <c r="DW54" s="37">
        <v>1.2999999999999999E-3</v>
      </c>
      <c r="DX54" s="37"/>
      <c r="DY54" s="37"/>
      <c r="DZ54" s="37"/>
      <c r="EA54" s="37">
        <v>1.5E-3</v>
      </c>
      <c r="EB54" s="37"/>
      <c r="EC54" s="37">
        <v>1.1000000000000001E-3</v>
      </c>
      <c r="ED54" s="37"/>
      <c r="EE54" s="37"/>
      <c r="EF54" s="37"/>
      <c r="EG54" s="37"/>
      <c r="EH54" s="37" t="s">
        <v>279</v>
      </c>
      <c r="EI54" s="37">
        <v>0.01</v>
      </c>
      <c r="EJ54" s="37"/>
      <c r="EK54" s="37"/>
      <c r="EL54" s="37" t="s">
        <v>279</v>
      </c>
      <c r="EM54" s="37">
        <v>0.01</v>
      </c>
      <c r="EN54" s="37" t="s">
        <v>279</v>
      </c>
      <c r="EO54" s="37">
        <v>0.01</v>
      </c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 t="s">
        <v>279</v>
      </c>
      <c r="FS54" s="37">
        <v>0.01</v>
      </c>
      <c r="FT54" s="37"/>
      <c r="FU54" s="37"/>
      <c r="FV54" s="37"/>
      <c r="FW54" s="37"/>
      <c r="FX54" s="37"/>
      <c r="FY54" s="37"/>
      <c r="FZ54" s="37" t="s">
        <v>279</v>
      </c>
      <c r="GA54" s="37">
        <v>0.01</v>
      </c>
      <c r="GB54" s="37" t="s">
        <v>279</v>
      </c>
      <c r="GC54" s="37">
        <v>0.01</v>
      </c>
      <c r="GD54" s="37"/>
      <c r="GE54" s="37">
        <v>2.0999999999999999E-3</v>
      </c>
      <c r="GF54" s="37"/>
      <c r="GG54" s="37"/>
      <c r="GH54" s="37"/>
      <c r="GI54" s="37">
        <v>3.0000000000000001E-3</v>
      </c>
      <c r="GJ54" s="37"/>
      <c r="GK54" s="37"/>
      <c r="GL54" s="37"/>
      <c r="GM54" s="37"/>
      <c r="GN54" s="37" t="s">
        <v>279</v>
      </c>
      <c r="GO54" s="37">
        <v>0.01</v>
      </c>
      <c r="GP54" s="37" t="s">
        <v>279</v>
      </c>
      <c r="GQ54" s="37">
        <v>0.01</v>
      </c>
      <c r="GR54" s="37"/>
      <c r="GS54" s="37"/>
      <c r="GT54" s="37"/>
      <c r="GU54" s="37"/>
      <c r="GV54" s="37" t="s">
        <v>279</v>
      </c>
      <c r="GW54" s="37">
        <v>0.01</v>
      </c>
      <c r="GX54" s="38">
        <f t="shared" si="8"/>
        <v>81</v>
      </c>
      <c r="GY54" s="39" t="s">
        <v>279</v>
      </c>
      <c r="GZ54" s="70">
        <f t="shared" si="9"/>
        <v>6.9999999999999999E-4</v>
      </c>
      <c r="HA54" s="39"/>
      <c r="HB54" s="40">
        <f t="shared" si="10"/>
        <v>0.56999999999999995</v>
      </c>
      <c r="HC54" s="41"/>
      <c r="HD54" s="73">
        <f t="shared" si="11"/>
        <v>1.9158490566037738E-2</v>
      </c>
      <c r="HE54" s="46" t="s">
        <v>389</v>
      </c>
      <c r="HF54" s="66"/>
    </row>
    <row r="55" spans="1:214" x14ac:dyDescent="0.25">
      <c r="A55" s="104"/>
      <c r="B55" s="36" t="s">
        <v>399</v>
      </c>
      <c r="C55" s="37" t="s">
        <v>400</v>
      </c>
      <c r="D55" s="37" t="s">
        <v>399</v>
      </c>
      <c r="E55" s="37" t="s">
        <v>401</v>
      </c>
      <c r="F55" s="37" t="s">
        <v>279</v>
      </c>
      <c r="G55" s="37">
        <v>10</v>
      </c>
      <c r="H55" s="37"/>
      <c r="I55" s="37"/>
      <c r="J55" s="37" t="s">
        <v>279</v>
      </c>
      <c r="K55" s="37">
        <v>10</v>
      </c>
      <c r="L55" s="37"/>
      <c r="M55" s="37"/>
      <c r="N55" s="37" t="s">
        <v>279</v>
      </c>
      <c r="O55" s="37">
        <v>10</v>
      </c>
      <c r="P55" s="37"/>
      <c r="Q55" s="37"/>
      <c r="R55" s="37"/>
      <c r="S55" s="37"/>
      <c r="T55" s="37" t="s">
        <v>279</v>
      </c>
      <c r="U55" s="37">
        <v>10</v>
      </c>
      <c r="V55" s="37"/>
      <c r="W55" s="37"/>
      <c r="X55" s="37" t="s">
        <v>279</v>
      </c>
      <c r="Y55" s="37">
        <v>10</v>
      </c>
      <c r="Z55" s="37"/>
      <c r="AA55" s="37"/>
      <c r="AB55" s="37"/>
      <c r="AC55" s="37"/>
      <c r="AD55" s="37"/>
      <c r="AE55" s="37"/>
      <c r="AF55" s="37" t="s">
        <v>279</v>
      </c>
      <c r="AG55" s="37">
        <v>10</v>
      </c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 t="s">
        <v>279</v>
      </c>
      <c r="AU55" s="37">
        <v>10</v>
      </c>
      <c r="AV55" s="37" t="s">
        <v>279</v>
      </c>
      <c r="AW55" s="37">
        <v>10</v>
      </c>
      <c r="AX55" s="37"/>
      <c r="AY55" s="37"/>
      <c r="AZ55" s="37" t="s">
        <v>279</v>
      </c>
      <c r="BA55" s="37">
        <v>10</v>
      </c>
      <c r="BB55" s="37" t="s">
        <v>279</v>
      </c>
      <c r="BC55" s="37">
        <v>10</v>
      </c>
      <c r="BD55" s="37" t="s">
        <v>279</v>
      </c>
      <c r="BE55" s="37">
        <v>10</v>
      </c>
      <c r="BF55" s="37" t="s">
        <v>279</v>
      </c>
      <c r="BG55" s="37">
        <v>10</v>
      </c>
      <c r="BH55" s="37"/>
      <c r="BI55" s="37"/>
      <c r="BJ55" s="37"/>
      <c r="BK55" s="37"/>
      <c r="BL55" s="37" t="s">
        <v>279</v>
      </c>
      <c r="BM55" s="37">
        <v>10</v>
      </c>
      <c r="BN55" s="37"/>
      <c r="BO55" s="37"/>
      <c r="BP55" s="37" t="s">
        <v>279</v>
      </c>
      <c r="BQ55" s="37">
        <v>10</v>
      </c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 t="s">
        <v>279</v>
      </c>
      <c r="CC55" s="37">
        <v>10</v>
      </c>
      <c r="CD55" s="37"/>
      <c r="CE55" s="37"/>
      <c r="CF55" s="37"/>
      <c r="CG55" s="37"/>
      <c r="CH55" s="37" t="s">
        <v>279</v>
      </c>
      <c r="CI55" s="37">
        <v>10</v>
      </c>
      <c r="CJ55" s="37"/>
      <c r="CK55" s="37"/>
      <c r="CL55" s="37" t="s">
        <v>279</v>
      </c>
      <c r="CM55" s="37">
        <v>10</v>
      </c>
      <c r="CN55" s="37" t="s">
        <v>279</v>
      </c>
      <c r="CO55" s="37">
        <v>10</v>
      </c>
      <c r="CP55" s="37" t="s">
        <v>279</v>
      </c>
      <c r="CQ55" s="37">
        <v>10</v>
      </c>
      <c r="CR55" s="37" t="s">
        <v>279</v>
      </c>
      <c r="CS55" s="37">
        <v>10</v>
      </c>
      <c r="CT55" s="37" t="s">
        <v>279</v>
      </c>
      <c r="CU55" s="37">
        <v>10</v>
      </c>
      <c r="CV55" s="37" t="s">
        <v>279</v>
      </c>
      <c r="CW55" s="37">
        <v>10</v>
      </c>
      <c r="CX55" s="37" t="s">
        <v>279</v>
      </c>
      <c r="CY55" s="37">
        <v>10</v>
      </c>
      <c r="CZ55" s="37" t="s">
        <v>279</v>
      </c>
      <c r="DA55" s="37">
        <v>10</v>
      </c>
      <c r="DB55" s="37"/>
      <c r="DC55" s="37"/>
      <c r="DD55" s="37"/>
      <c r="DE55" s="37"/>
      <c r="DF55" s="37" t="s">
        <v>279</v>
      </c>
      <c r="DG55" s="37">
        <v>10</v>
      </c>
      <c r="DH55" s="37"/>
      <c r="DI55" s="37"/>
      <c r="DJ55" s="37" t="s">
        <v>279</v>
      </c>
      <c r="DK55" s="37">
        <v>10</v>
      </c>
      <c r="DL55" s="37" t="s">
        <v>279</v>
      </c>
      <c r="DM55" s="37">
        <v>10</v>
      </c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 t="s">
        <v>279</v>
      </c>
      <c r="EI55" s="37">
        <v>10</v>
      </c>
      <c r="EJ55" s="37"/>
      <c r="EK55" s="37"/>
      <c r="EL55" s="37" t="s">
        <v>279</v>
      </c>
      <c r="EM55" s="37">
        <v>10</v>
      </c>
      <c r="EN55" s="37" t="s">
        <v>279</v>
      </c>
      <c r="EO55" s="37">
        <v>10</v>
      </c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 t="s">
        <v>279</v>
      </c>
      <c r="FS55" s="37">
        <v>10</v>
      </c>
      <c r="FT55" s="37"/>
      <c r="FU55" s="37"/>
      <c r="FV55" s="37"/>
      <c r="FW55" s="37"/>
      <c r="FX55" s="37"/>
      <c r="FY55" s="37"/>
      <c r="FZ55" s="37" t="s">
        <v>279</v>
      </c>
      <c r="GA55" s="37">
        <v>10</v>
      </c>
      <c r="GB55" s="37" t="s">
        <v>279</v>
      </c>
      <c r="GC55" s="37">
        <v>10</v>
      </c>
      <c r="GD55" s="37" t="s">
        <v>279</v>
      </c>
      <c r="GE55" s="37">
        <v>10</v>
      </c>
      <c r="GF55" s="37"/>
      <c r="GG55" s="37"/>
      <c r="GH55" s="37" t="s">
        <v>279</v>
      </c>
      <c r="GI55" s="37">
        <v>10</v>
      </c>
      <c r="GJ55" s="37"/>
      <c r="GK55" s="37"/>
      <c r="GL55" s="37"/>
      <c r="GM55" s="37"/>
      <c r="GN55" s="37" t="s">
        <v>279</v>
      </c>
      <c r="GO55" s="37">
        <v>10</v>
      </c>
      <c r="GP55" s="37" t="s">
        <v>279</v>
      </c>
      <c r="GQ55" s="37">
        <v>10</v>
      </c>
      <c r="GR55" s="37"/>
      <c r="GS55" s="37"/>
      <c r="GT55" s="37"/>
      <c r="GU55" s="37"/>
      <c r="GV55" s="37" t="s">
        <v>279</v>
      </c>
      <c r="GW55" s="37">
        <v>10</v>
      </c>
      <c r="GX55" s="38">
        <f t="shared" si="8"/>
        <v>75</v>
      </c>
      <c r="GY55" s="39" t="s">
        <v>279</v>
      </c>
      <c r="GZ55" s="40">
        <f t="shared" si="9"/>
        <v>10</v>
      </c>
      <c r="HA55" s="39" t="s">
        <v>279</v>
      </c>
      <c r="HB55" s="40">
        <f t="shared" si="10"/>
        <v>10</v>
      </c>
      <c r="HC55" s="41" t="s">
        <v>279</v>
      </c>
      <c r="HD55" s="42">
        <f t="shared" si="11"/>
        <v>10</v>
      </c>
      <c r="HE55" s="46"/>
      <c r="HF55" s="66" t="s">
        <v>292</v>
      </c>
    </row>
    <row r="56" spans="1:214" x14ac:dyDescent="0.25">
      <c r="A56" s="104"/>
      <c r="B56" s="36" t="s">
        <v>402</v>
      </c>
      <c r="C56" s="37" t="s">
        <v>403</v>
      </c>
      <c r="D56" s="37" t="s">
        <v>402</v>
      </c>
      <c r="E56" s="37" t="s">
        <v>301</v>
      </c>
      <c r="F56" s="37"/>
      <c r="G56" s="37">
        <v>0.08</v>
      </c>
      <c r="H56" s="37"/>
      <c r="I56" s="37"/>
      <c r="J56" s="37"/>
      <c r="K56" s="37">
        <v>0.09</v>
      </c>
      <c r="L56" s="37"/>
      <c r="M56" s="37"/>
      <c r="N56" s="37" t="s">
        <v>279</v>
      </c>
      <c r="O56" s="37">
        <v>0.1</v>
      </c>
      <c r="P56" s="37"/>
      <c r="Q56" s="37"/>
      <c r="R56" s="37"/>
      <c r="S56" s="37"/>
      <c r="T56" s="37"/>
      <c r="U56" s="37">
        <v>0.08</v>
      </c>
      <c r="V56" s="37"/>
      <c r="W56" s="37"/>
      <c r="X56" s="37"/>
      <c r="Y56" s="37">
        <v>0.08</v>
      </c>
      <c r="Z56" s="37"/>
      <c r="AA56" s="37"/>
      <c r="AB56" s="37"/>
      <c r="AC56" s="37"/>
      <c r="AD56" s="37"/>
      <c r="AE56" s="37"/>
      <c r="AF56" s="37"/>
      <c r="AG56" s="37">
        <v>0.1</v>
      </c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>
        <v>0.1</v>
      </c>
      <c r="AV56" s="37"/>
      <c r="AW56" s="37">
        <v>0.09</v>
      </c>
      <c r="AX56" s="37"/>
      <c r="AY56" s="37"/>
      <c r="AZ56" s="37" t="s">
        <v>279</v>
      </c>
      <c r="BA56" s="37">
        <v>0.05</v>
      </c>
      <c r="BB56" s="37"/>
      <c r="BC56" s="37">
        <v>0.1</v>
      </c>
      <c r="BD56" s="37"/>
      <c r="BE56" s="37">
        <v>0.09</v>
      </c>
      <c r="BF56" s="37"/>
      <c r="BG56" s="37">
        <v>7.0000000000000007E-2</v>
      </c>
      <c r="BH56" s="37"/>
      <c r="BI56" s="37"/>
      <c r="BJ56" s="37"/>
      <c r="BK56" s="37"/>
      <c r="BL56" s="37"/>
      <c r="BM56" s="37">
        <v>0.08</v>
      </c>
      <c r="BN56" s="37"/>
      <c r="BO56" s="37"/>
      <c r="BP56" s="37"/>
      <c r="BQ56" s="37">
        <v>0.09</v>
      </c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>
        <v>0.06</v>
      </c>
      <c r="CD56" s="37"/>
      <c r="CE56" s="37"/>
      <c r="CF56" s="37"/>
      <c r="CG56" s="37"/>
      <c r="CH56" s="37" t="s">
        <v>279</v>
      </c>
      <c r="CI56" s="37">
        <v>0.1</v>
      </c>
      <c r="CJ56" s="37"/>
      <c r="CK56" s="37"/>
      <c r="CL56" s="37"/>
      <c r="CM56" s="37">
        <v>7.0000000000000007E-2</v>
      </c>
      <c r="CN56" s="37"/>
      <c r="CO56" s="37">
        <v>0.09</v>
      </c>
      <c r="CP56" s="37"/>
      <c r="CQ56" s="37">
        <v>7.0000000000000007E-2</v>
      </c>
      <c r="CR56" s="37"/>
      <c r="CS56" s="37">
        <v>0.1</v>
      </c>
      <c r="CT56" s="37"/>
      <c r="CU56" s="37">
        <v>0.1</v>
      </c>
      <c r="CV56" s="37"/>
      <c r="CW56" s="37">
        <v>0.09</v>
      </c>
      <c r="CX56" s="37" t="s">
        <v>279</v>
      </c>
      <c r="CY56" s="37">
        <v>0.1</v>
      </c>
      <c r="CZ56" s="37"/>
      <c r="DA56" s="37">
        <v>0.09</v>
      </c>
      <c r="DB56" s="37"/>
      <c r="DC56" s="37"/>
      <c r="DD56" s="37"/>
      <c r="DE56" s="37"/>
      <c r="DF56" s="37"/>
      <c r="DG56" s="37">
        <v>0.1</v>
      </c>
      <c r="DH56" s="37"/>
      <c r="DI56" s="37"/>
      <c r="DJ56" s="37"/>
      <c r="DK56" s="37">
        <v>0.08</v>
      </c>
      <c r="DL56" s="37"/>
      <c r="DM56" s="37">
        <v>0.1</v>
      </c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>
        <v>0.09</v>
      </c>
      <c r="EJ56" s="37"/>
      <c r="EK56" s="37"/>
      <c r="EL56" s="37"/>
      <c r="EM56" s="37">
        <v>0.06</v>
      </c>
      <c r="EN56" s="37"/>
      <c r="EO56" s="37">
        <v>0.09</v>
      </c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>
        <v>0.1</v>
      </c>
      <c r="FT56" s="37"/>
      <c r="FU56" s="37"/>
      <c r="FV56" s="37"/>
      <c r="FW56" s="37"/>
      <c r="FX56" s="37"/>
      <c r="FY56" s="37"/>
      <c r="FZ56" s="37"/>
      <c r="GA56" s="37">
        <v>0.1</v>
      </c>
      <c r="GB56" s="37"/>
      <c r="GC56" s="37">
        <v>7.0000000000000007E-2</v>
      </c>
      <c r="GD56" s="37" t="s">
        <v>279</v>
      </c>
      <c r="GE56" s="37">
        <v>0.1</v>
      </c>
      <c r="GF56" s="37"/>
      <c r="GG56" s="37"/>
      <c r="GH56" s="37"/>
      <c r="GI56" s="37">
        <v>0.09</v>
      </c>
      <c r="GJ56" s="37"/>
      <c r="GK56" s="37"/>
      <c r="GL56" s="37"/>
      <c r="GM56" s="37"/>
      <c r="GN56" s="37"/>
      <c r="GO56" s="37">
        <v>0.09</v>
      </c>
      <c r="GP56" s="37"/>
      <c r="GQ56" s="37">
        <v>0.08</v>
      </c>
      <c r="GR56" s="37"/>
      <c r="GS56" s="37"/>
      <c r="GT56" s="37"/>
      <c r="GU56" s="37"/>
      <c r="GV56" s="37"/>
      <c r="GW56" s="37">
        <v>7.0000000000000007E-2</v>
      </c>
      <c r="GX56" s="38">
        <f t="shared" si="8"/>
        <v>43</v>
      </c>
      <c r="GY56" s="39" t="s">
        <v>279</v>
      </c>
      <c r="GZ56" s="40">
        <f t="shared" si="9"/>
        <v>0.05</v>
      </c>
      <c r="HA56" s="39" t="s">
        <v>279</v>
      </c>
      <c r="HB56" s="76">
        <f t="shared" si="10"/>
        <v>0.1</v>
      </c>
      <c r="HC56" s="41" t="s">
        <v>279</v>
      </c>
      <c r="HD56" s="45">
        <f t="shared" si="11"/>
        <v>8.6578947368421061E-2</v>
      </c>
      <c r="HE56" s="46" t="s">
        <v>404</v>
      </c>
      <c r="HF56" s="66"/>
    </row>
    <row r="57" spans="1:214" x14ac:dyDescent="0.25">
      <c r="A57" s="104"/>
      <c r="B57" s="36" t="s">
        <v>405</v>
      </c>
      <c r="C57" s="37" t="s">
        <v>406</v>
      </c>
      <c r="D57" s="37" t="s">
        <v>405</v>
      </c>
      <c r="E57" s="37" t="s">
        <v>347</v>
      </c>
      <c r="F57" s="37" t="s">
        <v>279</v>
      </c>
      <c r="G57" s="37">
        <v>0.01</v>
      </c>
      <c r="H57" s="37"/>
      <c r="I57" s="37"/>
      <c r="J57" s="37" t="s">
        <v>279</v>
      </c>
      <c r="K57" s="37">
        <v>0.01</v>
      </c>
      <c r="L57" s="37"/>
      <c r="M57" s="37"/>
      <c r="N57" s="37" t="s">
        <v>279</v>
      </c>
      <c r="O57" s="37">
        <v>0.01</v>
      </c>
      <c r="P57" s="37"/>
      <c r="Q57" s="37"/>
      <c r="R57" s="37"/>
      <c r="S57" s="37"/>
      <c r="T57" s="37" t="s">
        <v>279</v>
      </c>
      <c r="U57" s="37">
        <v>0.01</v>
      </c>
      <c r="V57" s="37"/>
      <c r="W57" s="37"/>
      <c r="X57" s="37" t="s">
        <v>279</v>
      </c>
      <c r="Y57" s="37">
        <v>0.01</v>
      </c>
      <c r="Z57" s="37"/>
      <c r="AA57" s="37"/>
      <c r="AB57" s="37" t="s">
        <v>279</v>
      </c>
      <c r="AC57" s="37">
        <v>0.01</v>
      </c>
      <c r="AD57" s="37" t="s">
        <v>279</v>
      </c>
      <c r="AE57" s="37">
        <v>0.01</v>
      </c>
      <c r="AF57" s="37" t="s">
        <v>279</v>
      </c>
      <c r="AG57" s="37">
        <v>0.01</v>
      </c>
      <c r="AH57" s="37" t="s">
        <v>279</v>
      </c>
      <c r="AI57" s="37">
        <v>0.01</v>
      </c>
      <c r="AJ57" s="37"/>
      <c r="AK57" s="37"/>
      <c r="AL57" s="37"/>
      <c r="AM57" s="37"/>
      <c r="AN57" s="37" t="s">
        <v>279</v>
      </c>
      <c r="AO57" s="37">
        <v>0.01</v>
      </c>
      <c r="AP57" s="37"/>
      <c r="AQ57" s="37"/>
      <c r="AR57" s="37" t="s">
        <v>279</v>
      </c>
      <c r="AS57" s="37">
        <v>0.01</v>
      </c>
      <c r="AT57" s="37" t="s">
        <v>279</v>
      </c>
      <c r="AU57" s="37">
        <v>0.01</v>
      </c>
      <c r="AV57" s="37" t="s">
        <v>279</v>
      </c>
      <c r="AW57" s="37">
        <v>0.01</v>
      </c>
      <c r="AX57" s="37"/>
      <c r="AY57" s="37"/>
      <c r="AZ57" s="37" t="s">
        <v>279</v>
      </c>
      <c r="BA57" s="37">
        <v>0.01</v>
      </c>
      <c r="BB57" s="37" t="s">
        <v>279</v>
      </c>
      <c r="BC57" s="37">
        <v>0.01</v>
      </c>
      <c r="BD57" s="37" t="s">
        <v>279</v>
      </c>
      <c r="BE57" s="37">
        <v>0.01</v>
      </c>
      <c r="BF57" s="37" t="s">
        <v>279</v>
      </c>
      <c r="BG57" s="37">
        <v>0.01</v>
      </c>
      <c r="BH57" s="37"/>
      <c r="BI57" s="37"/>
      <c r="BJ57" s="37" t="s">
        <v>279</v>
      </c>
      <c r="BK57" s="37">
        <v>0.01</v>
      </c>
      <c r="BL57" s="37" t="s">
        <v>279</v>
      </c>
      <c r="BM57" s="37">
        <v>0.01</v>
      </c>
      <c r="BN57" s="37" t="s">
        <v>279</v>
      </c>
      <c r="BO57" s="37">
        <v>0.01</v>
      </c>
      <c r="BP57" s="37" t="s">
        <v>279</v>
      </c>
      <c r="BQ57" s="37">
        <v>0.01</v>
      </c>
      <c r="BR57" s="37" t="s">
        <v>279</v>
      </c>
      <c r="BS57" s="37">
        <v>0.01</v>
      </c>
      <c r="BT57" s="37" t="s">
        <v>279</v>
      </c>
      <c r="BU57" s="37">
        <v>0.01</v>
      </c>
      <c r="BV57" s="37"/>
      <c r="BW57" s="37"/>
      <c r="BX57" s="37"/>
      <c r="BY57" s="37"/>
      <c r="BZ57" s="37" t="s">
        <v>279</v>
      </c>
      <c r="CA57" s="37">
        <v>0.01</v>
      </c>
      <c r="CB57" s="37" t="s">
        <v>279</v>
      </c>
      <c r="CC57" s="37">
        <v>0.01</v>
      </c>
      <c r="CD57" s="37"/>
      <c r="CE57" s="37"/>
      <c r="CF57" s="37"/>
      <c r="CG57" s="37"/>
      <c r="CH57" s="37" t="s">
        <v>279</v>
      </c>
      <c r="CI57" s="37">
        <v>0.01</v>
      </c>
      <c r="CJ57" s="37"/>
      <c r="CK57" s="37"/>
      <c r="CL57" s="37" t="s">
        <v>279</v>
      </c>
      <c r="CM57" s="37">
        <v>0.5</v>
      </c>
      <c r="CN57" s="37" t="s">
        <v>279</v>
      </c>
      <c r="CO57" s="37">
        <v>0.5</v>
      </c>
      <c r="CP57" s="37" t="s">
        <v>279</v>
      </c>
      <c r="CQ57" s="37">
        <v>0.5</v>
      </c>
      <c r="CR57" s="37" t="s">
        <v>279</v>
      </c>
      <c r="CS57" s="37">
        <v>0.5</v>
      </c>
      <c r="CT57" s="37" t="s">
        <v>279</v>
      </c>
      <c r="CU57" s="37">
        <v>0.5</v>
      </c>
      <c r="CV57" s="37" t="s">
        <v>279</v>
      </c>
      <c r="CW57" s="37">
        <v>0.5</v>
      </c>
      <c r="CX57" s="37" t="s">
        <v>279</v>
      </c>
      <c r="CY57" s="37">
        <v>0.01</v>
      </c>
      <c r="CZ57" s="37" t="s">
        <v>279</v>
      </c>
      <c r="DA57" s="37">
        <v>0.01</v>
      </c>
      <c r="DB57" s="37"/>
      <c r="DC57" s="37"/>
      <c r="DD57" s="37"/>
      <c r="DE57" s="37"/>
      <c r="DF57" s="37" t="s">
        <v>279</v>
      </c>
      <c r="DG57" s="37">
        <v>0.01</v>
      </c>
      <c r="DH57" s="37"/>
      <c r="DI57" s="37"/>
      <c r="DJ57" s="37" t="s">
        <v>279</v>
      </c>
      <c r="DK57" s="37">
        <v>0.01</v>
      </c>
      <c r="DL57" s="37" t="s">
        <v>279</v>
      </c>
      <c r="DM57" s="37">
        <v>0.01</v>
      </c>
      <c r="DN57" s="37"/>
      <c r="DO57" s="37"/>
      <c r="DP57" s="37"/>
      <c r="DQ57" s="37"/>
      <c r="DR57" s="37" t="s">
        <v>279</v>
      </c>
      <c r="DS57" s="37">
        <v>0.01</v>
      </c>
      <c r="DT57" s="37" t="s">
        <v>279</v>
      </c>
      <c r="DU57" s="37">
        <v>0.01</v>
      </c>
      <c r="DV57" s="37" t="s">
        <v>279</v>
      </c>
      <c r="DW57" s="37">
        <v>0.01</v>
      </c>
      <c r="DX57" s="37"/>
      <c r="DY57" s="37"/>
      <c r="DZ57" s="37" t="s">
        <v>279</v>
      </c>
      <c r="EA57" s="37">
        <v>0.01</v>
      </c>
      <c r="EB57" s="37" t="s">
        <v>279</v>
      </c>
      <c r="EC57" s="37">
        <v>0.01</v>
      </c>
      <c r="ED57" s="37"/>
      <c r="EE57" s="37"/>
      <c r="EF57" s="37"/>
      <c r="EG57" s="37"/>
      <c r="EH57" s="37" t="s">
        <v>279</v>
      </c>
      <c r="EI57" s="37">
        <v>0.5</v>
      </c>
      <c r="EJ57" s="37"/>
      <c r="EK57" s="37"/>
      <c r="EL57" s="37" t="s">
        <v>279</v>
      </c>
      <c r="EM57" s="37">
        <v>0.5</v>
      </c>
      <c r="EN57" s="37" t="s">
        <v>279</v>
      </c>
      <c r="EO57" s="37">
        <v>0.5</v>
      </c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 t="s">
        <v>279</v>
      </c>
      <c r="FS57" s="37">
        <v>0.5</v>
      </c>
      <c r="FT57" s="37"/>
      <c r="FU57" s="37"/>
      <c r="FV57" s="37"/>
      <c r="FW57" s="37"/>
      <c r="FX57" s="37"/>
      <c r="FY57" s="37"/>
      <c r="FZ57" s="37" t="s">
        <v>279</v>
      </c>
      <c r="GA57" s="37">
        <v>0.5</v>
      </c>
      <c r="GB57" s="37" t="s">
        <v>279</v>
      </c>
      <c r="GC57" s="37">
        <v>0.5</v>
      </c>
      <c r="GD57" s="37" t="s">
        <v>279</v>
      </c>
      <c r="GE57" s="37">
        <v>0.01</v>
      </c>
      <c r="GF57" s="37"/>
      <c r="GG57" s="37"/>
      <c r="GH57" s="37" t="s">
        <v>279</v>
      </c>
      <c r="GI57" s="37">
        <v>0.01</v>
      </c>
      <c r="GJ57" s="37"/>
      <c r="GK57" s="37"/>
      <c r="GL57" s="37"/>
      <c r="GM57" s="37"/>
      <c r="GN57" s="37" t="s">
        <v>279</v>
      </c>
      <c r="GO57" s="37">
        <v>0.01</v>
      </c>
      <c r="GP57" s="37" t="s">
        <v>279</v>
      </c>
      <c r="GQ57" s="37">
        <v>0.01</v>
      </c>
      <c r="GR57" s="37"/>
      <c r="GS57" s="37"/>
      <c r="GT57" s="37"/>
      <c r="GU57" s="37"/>
      <c r="GV57" s="37" t="s">
        <v>279</v>
      </c>
      <c r="GW57" s="37">
        <v>0.01</v>
      </c>
      <c r="GX57" s="38">
        <f t="shared" si="8"/>
        <v>105</v>
      </c>
      <c r="GY57" s="39" t="s">
        <v>279</v>
      </c>
      <c r="GZ57" s="40">
        <f t="shared" si="9"/>
        <v>0.01</v>
      </c>
      <c r="HA57" s="39" t="s">
        <v>279</v>
      </c>
      <c r="HB57" s="40">
        <f t="shared" si="10"/>
        <v>0.5</v>
      </c>
      <c r="HC57" s="41" t="s">
        <v>279</v>
      </c>
      <c r="HD57" s="45">
        <f t="shared" si="11"/>
        <v>0.12094339622641503</v>
      </c>
      <c r="HE57" s="46" t="s">
        <v>407</v>
      </c>
      <c r="HF57" s="66" t="s">
        <v>389</v>
      </c>
    </row>
    <row r="58" spans="1:214" x14ac:dyDescent="0.25">
      <c r="A58" s="104"/>
      <c r="B58" s="56" t="s">
        <v>408</v>
      </c>
      <c r="C58" s="48" t="s">
        <v>409</v>
      </c>
      <c r="D58" s="48" t="s">
        <v>408</v>
      </c>
      <c r="E58" s="48" t="s">
        <v>347</v>
      </c>
      <c r="F58" s="48" t="s">
        <v>279</v>
      </c>
      <c r="G58" s="48">
        <v>5</v>
      </c>
      <c r="H58" s="48"/>
      <c r="I58" s="48"/>
      <c r="J58" s="48" t="s">
        <v>279</v>
      </c>
      <c r="K58" s="48">
        <v>5</v>
      </c>
      <c r="L58" s="48"/>
      <c r="M58" s="48"/>
      <c r="N58" s="48"/>
      <c r="O58" s="48">
        <v>0.6</v>
      </c>
      <c r="P58" s="48"/>
      <c r="Q58" s="48"/>
      <c r="R58" s="48" t="s">
        <v>279</v>
      </c>
      <c r="S58" s="48">
        <v>5</v>
      </c>
      <c r="T58" s="48" t="s">
        <v>279</v>
      </c>
      <c r="U58" s="48">
        <v>5</v>
      </c>
      <c r="V58" s="48"/>
      <c r="W58" s="48"/>
      <c r="X58" s="48" t="s">
        <v>279</v>
      </c>
      <c r="Y58" s="48">
        <v>5</v>
      </c>
      <c r="Z58" s="48"/>
      <c r="AA58" s="48"/>
      <c r="AB58" s="48"/>
      <c r="AC58" s="48"/>
      <c r="AD58" s="48"/>
      <c r="AE58" s="48"/>
      <c r="AF58" s="48" t="s">
        <v>279</v>
      </c>
      <c r="AG58" s="48">
        <v>5</v>
      </c>
      <c r="AH58" s="48"/>
      <c r="AI58" s="48"/>
      <c r="AJ58" s="48"/>
      <c r="AK58" s="48"/>
      <c r="AL58" s="48"/>
      <c r="AM58" s="48"/>
      <c r="AN58" s="48"/>
      <c r="AO58" s="48"/>
      <c r="AP58" s="48" t="s">
        <v>279</v>
      </c>
      <c r="AQ58" s="48">
        <v>5</v>
      </c>
      <c r="AR58" s="48"/>
      <c r="AS58" s="48"/>
      <c r="AT58" s="48" t="s">
        <v>279</v>
      </c>
      <c r="AU58" s="48">
        <v>5</v>
      </c>
      <c r="AV58" s="48" t="s">
        <v>279</v>
      </c>
      <c r="AW58" s="48">
        <v>5</v>
      </c>
      <c r="AX58" s="48" t="s">
        <v>279</v>
      </c>
      <c r="AY58" s="48">
        <v>5</v>
      </c>
      <c r="AZ58" s="48" t="s">
        <v>279</v>
      </c>
      <c r="BA58" s="48">
        <v>5</v>
      </c>
      <c r="BB58" s="48" t="s">
        <v>279</v>
      </c>
      <c r="BC58" s="48">
        <v>5</v>
      </c>
      <c r="BD58" s="48" t="s">
        <v>279</v>
      </c>
      <c r="BE58" s="48">
        <v>5</v>
      </c>
      <c r="BF58" s="48" t="s">
        <v>279</v>
      </c>
      <c r="BG58" s="48">
        <v>5</v>
      </c>
      <c r="BH58" s="48"/>
      <c r="BI58" s="48"/>
      <c r="BJ58" s="48"/>
      <c r="BK58" s="48"/>
      <c r="BL58" s="48" t="s">
        <v>279</v>
      </c>
      <c r="BM58" s="48">
        <v>5</v>
      </c>
      <c r="BN58" s="48"/>
      <c r="BO58" s="48"/>
      <c r="BP58" s="48" t="s">
        <v>279</v>
      </c>
      <c r="BQ58" s="48">
        <v>5</v>
      </c>
      <c r="BR58" s="48"/>
      <c r="BS58" s="48"/>
      <c r="BT58" s="48"/>
      <c r="BU58" s="48"/>
      <c r="BV58" s="48" t="s">
        <v>279</v>
      </c>
      <c r="BW58" s="48">
        <v>5</v>
      </c>
      <c r="BX58" s="48"/>
      <c r="BY58" s="48"/>
      <c r="BZ58" s="48"/>
      <c r="CA58" s="48"/>
      <c r="CB58" s="48" t="s">
        <v>279</v>
      </c>
      <c r="CC58" s="48">
        <v>5</v>
      </c>
      <c r="CD58" s="48"/>
      <c r="CE58" s="48"/>
      <c r="CF58" s="48"/>
      <c r="CG58" s="48"/>
      <c r="CH58" s="48" t="s">
        <v>279</v>
      </c>
      <c r="CI58" s="48">
        <v>0.2</v>
      </c>
      <c r="CJ58" s="48"/>
      <c r="CK58" s="48"/>
      <c r="CL58" s="48" t="s">
        <v>279</v>
      </c>
      <c r="CM58" s="48">
        <v>5</v>
      </c>
      <c r="CN58" s="48" t="s">
        <v>279</v>
      </c>
      <c r="CO58" s="48">
        <v>5</v>
      </c>
      <c r="CP58" s="48" t="s">
        <v>279</v>
      </c>
      <c r="CQ58" s="48">
        <v>5</v>
      </c>
      <c r="CR58" s="48" t="s">
        <v>279</v>
      </c>
      <c r="CS58" s="48">
        <v>5</v>
      </c>
      <c r="CT58" s="48" t="s">
        <v>279</v>
      </c>
      <c r="CU58" s="48">
        <v>5</v>
      </c>
      <c r="CV58" s="48" t="s">
        <v>279</v>
      </c>
      <c r="CW58" s="48">
        <v>5</v>
      </c>
      <c r="CX58" s="48"/>
      <c r="CY58" s="48">
        <v>0.6</v>
      </c>
      <c r="CZ58" s="48" t="s">
        <v>279</v>
      </c>
      <c r="DA58" s="48">
        <v>5</v>
      </c>
      <c r="DB58" s="48"/>
      <c r="DC58" s="48"/>
      <c r="DD58" s="48"/>
      <c r="DE58" s="48"/>
      <c r="DF58" s="48" t="s">
        <v>279</v>
      </c>
      <c r="DG58" s="48">
        <v>5</v>
      </c>
      <c r="DH58" s="48"/>
      <c r="DI58" s="48"/>
      <c r="DJ58" s="48"/>
      <c r="DK58" s="48">
        <v>0.6</v>
      </c>
      <c r="DL58" s="48" t="s">
        <v>279</v>
      </c>
      <c r="DM58" s="48">
        <v>5</v>
      </c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 t="s">
        <v>279</v>
      </c>
      <c r="EI58" s="48">
        <v>5</v>
      </c>
      <c r="EJ58" s="48"/>
      <c r="EK58" s="48"/>
      <c r="EL58" s="48" t="s">
        <v>279</v>
      </c>
      <c r="EM58" s="48">
        <v>5</v>
      </c>
      <c r="EN58" s="48" t="s">
        <v>279</v>
      </c>
      <c r="EO58" s="48">
        <v>5</v>
      </c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 t="s">
        <v>279</v>
      </c>
      <c r="FS58" s="48">
        <v>5</v>
      </c>
      <c r="FT58" s="48"/>
      <c r="FU58" s="48"/>
      <c r="FV58" s="48"/>
      <c r="FW58" s="48"/>
      <c r="FX58" s="48"/>
      <c r="FY58" s="48"/>
      <c r="FZ58" s="48" t="s">
        <v>279</v>
      </c>
      <c r="GA58" s="48">
        <v>5</v>
      </c>
      <c r="GB58" s="48" t="s">
        <v>279</v>
      </c>
      <c r="GC58" s="48">
        <v>5</v>
      </c>
      <c r="GD58" s="48"/>
      <c r="GE58" s="48">
        <v>0.3</v>
      </c>
      <c r="GF58" s="48"/>
      <c r="GG58" s="48"/>
      <c r="GH58" s="48"/>
      <c r="GI58" s="48">
        <v>0.6</v>
      </c>
      <c r="GJ58" s="48"/>
      <c r="GK58" s="48"/>
      <c r="GL58" s="48"/>
      <c r="GM58" s="48"/>
      <c r="GN58" s="48" t="s">
        <v>279</v>
      </c>
      <c r="GO58" s="48">
        <v>5</v>
      </c>
      <c r="GP58" s="48" t="s">
        <v>279</v>
      </c>
      <c r="GQ58" s="48">
        <v>5</v>
      </c>
      <c r="GR58" s="48"/>
      <c r="GS58" s="48"/>
      <c r="GT58" s="48" t="s">
        <v>279</v>
      </c>
      <c r="GU58" s="48">
        <v>5</v>
      </c>
      <c r="GV58" s="48" t="s">
        <v>279</v>
      </c>
      <c r="GW58" s="48">
        <v>5</v>
      </c>
      <c r="GX58" s="49">
        <f t="shared" si="8"/>
        <v>80</v>
      </c>
      <c r="GY58" s="50"/>
      <c r="GZ58" s="51">
        <f t="shared" si="9"/>
        <v>0.2</v>
      </c>
      <c r="HA58" s="50"/>
      <c r="HB58" s="51">
        <f t="shared" si="10"/>
        <v>5</v>
      </c>
      <c r="HC58" s="52"/>
      <c r="HD58" s="53">
        <f t="shared" si="11"/>
        <v>4.3697674418604642</v>
      </c>
      <c r="HE58" s="54"/>
      <c r="HF58" s="55"/>
    </row>
    <row r="59" spans="1:214" x14ac:dyDescent="0.25">
      <c r="A59" s="104"/>
      <c r="B59" s="36" t="s">
        <v>410</v>
      </c>
      <c r="C59" s="37" t="s">
        <v>411</v>
      </c>
      <c r="D59" s="37" t="s">
        <v>410</v>
      </c>
      <c r="E59" s="37" t="s">
        <v>347</v>
      </c>
      <c r="F59" s="37" t="s">
        <v>279</v>
      </c>
      <c r="G59" s="37">
        <v>2</v>
      </c>
      <c r="H59" s="37"/>
      <c r="I59" s="37"/>
      <c r="J59" s="37" t="s">
        <v>279</v>
      </c>
      <c r="K59" s="37">
        <v>2</v>
      </c>
      <c r="L59" s="37"/>
      <c r="M59" s="37"/>
      <c r="N59" s="37"/>
      <c r="O59" s="37">
        <v>0.2</v>
      </c>
      <c r="P59" s="37"/>
      <c r="Q59" s="37"/>
      <c r="R59" s="37" t="s">
        <v>279</v>
      </c>
      <c r="S59" s="37">
        <v>2</v>
      </c>
      <c r="T59" s="37" t="s">
        <v>279</v>
      </c>
      <c r="U59" s="37">
        <v>2</v>
      </c>
      <c r="V59" s="37"/>
      <c r="W59" s="37"/>
      <c r="X59" s="37"/>
      <c r="Y59" s="37">
        <v>2</v>
      </c>
      <c r="Z59" s="37"/>
      <c r="AA59" s="37"/>
      <c r="AB59" s="37"/>
      <c r="AC59" s="37"/>
      <c r="AD59" s="37"/>
      <c r="AE59" s="37"/>
      <c r="AF59" s="37" t="s">
        <v>279</v>
      </c>
      <c r="AG59" s="37">
        <v>2</v>
      </c>
      <c r="AH59" s="37"/>
      <c r="AI59" s="37"/>
      <c r="AJ59" s="37"/>
      <c r="AK59" s="37"/>
      <c r="AL59" s="37"/>
      <c r="AM59" s="37"/>
      <c r="AN59" s="37"/>
      <c r="AO59" s="37"/>
      <c r="AP59" s="37" t="s">
        <v>279</v>
      </c>
      <c r="AQ59" s="37">
        <v>2</v>
      </c>
      <c r="AR59" s="37"/>
      <c r="AS59" s="37"/>
      <c r="AT59" s="37" t="s">
        <v>279</v>
      </c>
      <c r="AU59" s="37">
        <v>2</v>
      </c>
      <c r="AV59" s="37" t="s">
        <v>279</v>
      </c>
      <c r="AW59" s="37">
        <v>2</v>
      </c>
      <c r="AX59" s="37" t="s">
        <v>279</v>
      </c>
      <c r="AY59" s="37">
        <v>2</v>
      </c>
      <c r="AZ59" s="37"/>
      <c r="BA59" s="37">
        <v>3</v>
      </c>
      <c r="BB59" s="37" t="s">
        <v>279</v>
      </c>
      <c r="BC59" s="37">
        <v>2</v>
      </c>
      <c r="BD59" s="37" t="s">
        <v>279</v>
      </c>
      <c r="BE59" s="37">
        <v>2</v>
      </c>
      <c r="BF59" s="37" t="s">
        <v>279</v>
      </c>
      <c r="BG59" s="37">
        <v>2</v>
      </c>
      <c r="BH59" s="37"/>
      <c r="BI59" s="37"/>
      <c r="BJ59" s="37"/>
      <c r="BK59" s="37"/>
      <c r="BL59" s="37" t="s">
        <v>279</v>
      </c>
      <c r="BM59" s="37">
        <v>2</v>
      </c>
      <c r="BN59" s="37"/>
      <c r="BO59" s="37"/>
      <c r="BP59" s="37" t="s">
        <v>279</v>
      </c>
      <c r="BQ59" s="37">
        <v>2</v>
      </c>
      <c r="BR59" s="37"/>
      <c r="BS59" s="37"/>
      <c r="BT59" s="37"/>
      <c r="BU59" s="37"/>
      <c r="BV59" s="37" t="s">
        <v>279</v>
      </c>
      <c r="BW59" s="37">
        <v>2</v>
      </c>
      <c r="BX59" s="37"/>
      <c r="BY59" s="37"/>
      <c r="BZ59" s="37"/>
      <c r="CA59" s="37"/>
      <c r="CB59" s="37" t="s">
        <v>279</v>
      </c>
      <c r="CC59" s="37">
        <v>2</v>
      </c>
      <c r="CD59" s="37"/>
      <c r="CE59" s="37"/>
      <c r="CF59" s="37"/>
      <c r="CG59" s="37"/>
      <c r="CH59" s="37"/>
      <c r="CI59" s="37">
        <v>0.3</v>
      </c>
      <c r="CJ59" s="37"/>
      <c r="CK59" s="37"/>
      <c r="CL59" s="37" t="s">
        <v>279</v>
      </c>
      <c r="CM59" s="37">
        <v>2</v>
      </c>
      <c r="CN59" s="37" t="s">
        <v>279</v>
      </c>
      <c r="CO59" s="37">
        <v>2</v>
      </c>
      <c r="CP59" s="37" t="s">
        <v>279</v>
      </c>
      <c r="CQ59" s="37">
        <v>2</v>
      </c>
      <c r="CR59" s="37" t="s">
        <v>279</v>
      </c>
      <c r="CS59" s="37">
        <v>2</v>
      </c>
      <c r="CT59" s="37" t="s">
        <v>279</v>
      </c>
      <c r="CU59" s="37">
        <v>2</v>
      </c>
      <c r="CV59" s="37" t="s">
        <v>279</v>
      </c>
      <c r="CW59" s="37">
        <v>2</v>
      </c>
      <c r="CX59" s="37"/>
      <c r="CY59" s="37">
        <v>0.3</v>
      </c>
      <c r="CZ59" s="37" t="s">
        <v>279</v>
      </c>
      <c r="DA59" s="37">
        <v>2</v>
      </c>
      <c r="DB59" s="37"/>
      <c r="DC59" s="37"/>
      <c r="DD59" s="37"/>
      <c r="DE59" s="37"/>
      <c r="DF59" s="37" t="s">
        <v>279</v>
      </c>
      <c r="DG59" s="37">
        <v>2</v>
      </c>
      <c r="DH59" s="37"/>
      <c r="DI59" s="37"/>
      <c r="DJ59" s="37"/>
      <c r="DK59" s="37">
        <v>0.3</v>
      </c>
      <c r="DL59" s="37" t="s">
        <v>279</v>
      </c>
      <c r="DM59" s="37">
        <v>2</v>
      </c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 t="s">
        <v>279</v>
      </c>
      <c r="EI59" s="37">
        <v>2</v>
      </c>
      <c r="EJ59" s="37"/>
      <c r="EK59" s="37"/>
      <c r="EL59" s="37" t="s">
        <v>279</v>
      </c>
      <c r="EM59" s="37">
        <v>2</v>
      </c>
      <c r="EN59" s="37" t="s">
        <v>279</v>
      </c>
      <c r="EO59" s="37">
        <v>2</v>
      </c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 t="s">
        <v>279</v>
      </c>
      <c r="FS59" s="37">
        <v>2</v>
      </c>
      <c r="FT59" s="37"/>
      <c r="FU59" s="37"/>
      <c r="FV59" s="37"/>
      <c r="FW59" s="37"/>
      <c r="FX59" s="37"/>
      <c r="FY59" s="37"/>
      <c r="FZ59" s="37" t="s">
        <v>279</v>
      </c>
      <c r="GA59" s="37">
        <v>2</v>
      </c>
      <c r="GB59" s="37" t="s">
        <v>279</v>
      </c>
      <c r="GC59" s="37">
        <v>2</v>
      </c>
      <c r="GD59" s="37" t="s">
        <v>279</v>
      </c>
      <c r="GE59" s="37">
        <v>0.1</v>
      </c>
      <c r="GF59" s="37"/>
      <c r="GG59" s="37"/>
      <c r="GH59" s="37"/>
      <c r="GI59" s="37">
        <v>0.5</v>
      </c>
      <c r="GJ59" s="37"/>
      <c r="GK59" s="37"/>
      <c r="GL59" s="37"/>
      <c r="GM59" s="37"/>
      <c r="GN59" s="37" t="s">
        <v>279</v>
      </c>
      <c r="GO59" s="37">
        <v>2</v>
      </c>
      <c r="GP59" s="37" t="s">
        <v>279</v>
      </c>
      <c r="GQ59" s="37">
        <v>2</v>
      </c>
      <c r="GR59" s="37"/>
      <c r="GS59" s="37"/>
      <c r="GT59" s="37" t="s">
        <v>279</v>
      </c>
      <c r="GU59" s="37">
        <v>2</v>
      </c>
      <c r="GV59" s="37" t="s">
        <v>279</v>
      </c>
      <c r="GW59" s="37">
        <v>2</v>
      </c>
      <c r="GX59" s="38">
        <f t="shared" si="8"/>
        <v>78</v>
      </c>
      <c r="GY59" s="39" t="s">
        <v>279</v>
      </c>
      <c r="GZ59" s="40">
        <f t="shared" si="9"/>
        <v>0.1</v>
      </c>
      <c r="HA59" s="39"/>
      <c r="HB59" s="40">
        <f t="shared" si="10"/>
        <v>3</v>
      </c>
      <c r="HC59" s="41"/>
      <c r="HD59" s="45">
        <f t="shared" si="11"/>
        <v>1.7837209302325578</v>
      </c>
      <c r="HE59" s="46"/>
      <c r="HF59" s="66" t="s">
        <v>292</v>
      </c>
    </row>
    <row r="60" spans="1:214" x14ac:dyDescent="0.25">
      <c r="A60" s="104"/>
      <c r="B60" s="36" t="s">
        <v>412</v>
      </c>
      <c r="C60" s="37" t="s">
        <v>413</v>
      </c>
      <c r="D60" s="37" t="s">
        <v>412</v>
      </c>
      <c r="E60" s="37" t="s">
        <v>347</v>
      </c>
      <c r="F60" s="37" t="s">
        <v>279</v>
      </c>
      <c r="G60" s="37">
        <v>2</v>
      </c>
      <c r="H60" s="37"/>
      <c r="I60" s="37"/>
      <c r="J60" s="37" t="s">
        <v>279</v>
      </c>
      <c r="K60" s="37">
        <v>2</v>
      </c>
      <c r="L60" s="37"/>
      <c r="M60" s="37"/>
      <c r="N60" s="37" t="s">
        <v>279</v>
      </c>
      <c r="O60" s="37">
        <v>0.5</v>
      </c>
      <c r="P60" s="37"/>
      <c r="Q60" s="37"/>
      <c r="R60" s="37"/>
      <c r="S60" s="37"/>
      <c r="T60" s="37" t="s">
        <v>279</v>
      </c>
      <c r="U60" s="37">
        <v>2</v>
      </c>
      <c r="V60" s="37"/>
      <c r="W60" s="37"/>
      <c r="X60" s="37" t="s">
        <v>279</v>
      </c>
      <c r="Y60" s="37">
        <v>2</v>
      </c>
      <c r="Z60" s="37"/>
      <c r="AA60" s="37"/>
      <c r="AB60" s="37"/>
      <c r="AC60" s="37"/>
      <c r="AD60" s="37"/>
      <c r="AE60" s="37"/>
      <c r="AF60" s="37" t="s">
        <v>279</v>
      </c>
      <c r="AG60" s="37">
        <v>2</v>
      </c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 t="s">
        <v>279</v>
      </c>
      <c r="AU60" s="37">
        <v>2</v>
      </c>
      <c r="AV60" s="37" t="s">
        <v>279</v>
      </c>
      <c r="AW60" s="37">
        <v>2</v>
      </c>
      <c r="AX60" s="37"/>
      <c r="AY60" s="37"/>
      <c r="AZ60" s="37" t="s">
        <v>279</v>
      </c>
      <c r="BA60" s="37">
        <v>2</v>
      </c>
      <c r="BB60" s="37" t="s">
        <v>279</v>
      </c>
      <c r="BC60" s="37">
        <v>2</v>
      </c>
      <c r="BD60" s="37" t="s">
        <v>279</v>
      </c>
      <c r="BE60" s="37">
        <v>2</v>
      </c>
      <c r="BF60" s="37" t="s">
        <v>279</v>
      </c>
      <c r="BG60" s="37">
        <v>2</v>
      </c>
      <c r="BH60" s="37"/>
      <c r="BI60" s="37"/>
      <c r="BJ60" s="37"/>
      <c r="BK60" s="37"/>
      <c r="BL60" s="37" t="s">
        <v>279</v>
      </c>
      <c r="BM60" s="37">
        <v>2</v>
      </c>
      <c r="BN60" s="37"/>
      <c r="BO60" s="37"/>
      <c r="BP60" s="37" t="s">
        <v>279</v>
      </c>
      <c r="BQ60" s="37">
        <v>2</v>
      </c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 t="s">
        <v>279</v>
      </c>
      <c r="CC60" s="37">
        <v>2</v>
      </c>
      <c r="CD60" s="37"/>
      <c r="CE60" s="37"/>
      <c r="CF60" s="37"/>
      <c r="CG60" s="37"/>
      <c r="CH60" s="37" t="s">
        <v>279</v>
      </c>
      <c r="CI60" s="37">
        <v>0.5</v>
      </c>
      <c r="CJ60" s="37"/>
      <c r="CK60" s="37"/>
      <c r="CL60" s="37" t="s">
        <v>279</v>
      </c>
      <c r="CM60" s="37">
        <v>2</v>
      </c>
      <c r="CN60" s="37" t="s">
        <v>279</v>
      </c>
      <c r="CO60" s="37">
        <v>2</v>
      </c>
      <c r="CP60" s="37" t="s">
        <v>279</v>
      </c>
      <c r="CQ60" s="37">
        <v>2</v>
      </c>
      <c r="CR60" s="37" t="s">
        <v>279</v>
      </c>
      <c r="CS60" s="37">
        <v>2</v>
      </c>
      <c r="CT60" s="37" t="s">
        <v>279</v>
      </c>
      <c r="CU60" s="37">
        <v>2</v>
      </c>
      <c r="CV60" s="37" t="s">
        <v>279</v>
      </c>
      <c r="CW60" s="37">
        <v>2</v>
      </c>
      <c r="CX60" s="37" t="s">
        <v>279</v>
      </c>
      <c r="CY60" s="37">
        <v>0.5</v>
      </c>
      <c r="CZ60" s="37" t="s">
        <v>279</v>
      </c>
      <c r="DA60" s="37">
        <v>2</v>
      </c>
      <c r="DB60" s="37"/>
      <c r="DC60" s="37"/>
      <c r="DD60" s="37"/>
      <c r="DE60" s="37"/>
      <c r="DF60" s="37" t="s">
        <v>279</v>
      </c>
      <c r="DG60" s="37">
        <v>2</v>
      </c>
      <c r="DH60" s="37"/>
      <c r="DI60" s="37"/>
      <c r="DJ60" s="37" t="s">
        <v>279</v>
      </c>
      <c r="DK60" s="37">
        <v>0.5</v>
      </c>
      <c r="DL60" s="37" t="s">
        <v>279</v>
      </c>
      <c r="DM60" s="37">
        <v>2</v>
      </c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 t="s">
        <v>279</v>
      </c>
      <c r="EI60" s="37">
        <v>2</v>
      </c>
      <c r="EJ60" s="37"/>
      <c r="EK60" s="37"/>
      <c r="EL60" s="37" t="s">
        <v>279</v>
      </c>
      <c r="EM60" s="37">
        <v>2</v>
      </c>
      <c r="EN60" s="37" t="s">
        <v>279</v>
      </c>
      <c r="EO60" s="37">
        <v>2</v>
      </c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 t="s">
        <v>279</v>
      </c>
      <c r="FS60" s="37">
        <v>2</v>
      </c>
      <c r="FT60" s="37"/>
      <c r="FU60" s="37"/>
      <c r="FV60" s="37"/>
      <c r="FW60" s="37"/>
      <c r="FX60" s="37"/>
      <c r="FY60" s="37"/>
      <c r="FZ60" s="37" t="s">
        <v>279</v>
      </c>
      <c r="GA60" s="37">
        <v>2</v>
      </c>
      <c r="GB60" s="37" t="s">
        <v>279</v>
      </c>
      <c r="GC60" s="37">
        <v>2</v>
      </c>
      <c r="GD60" s="37" t="s">
        <v>279</v>
      </c>
      <c r="GE60" s="37">
        <v>0.5</v>
      </c>
      <c r="GF60" s="37"/>
      <c r="GG60" s="37"/>
      <c r="GH60" s="37" t="s">
        <v>279</v>
      </c>
      <c r="GI60" s="37">
        <v>0.5</v>
      </c>
      <c r="GJ60" s="37"/>
      <c r="GK60" s="37"/>
      <c r="GL60" s="37"/>
      <c r="GM60" s="37"/>
      <c r="GN60" s="37" t="s">
        <v>279</v>
      </c>
      <c r="GO60" s="37">
        <v>2</v>
      </c>
      <c r="GP60" s="37" t="s">
        <v>279</v>
      </c>
      <c r="GQ60" s="37">
        <v>2</v>
      </c>
      <c r="GR60" s="37"/>
      <c r="GS60" s="37"/>
      <c r="GT60" s="37"/>
      <c r="GU60" s="37"/>
      <c r="GV60" s="37" t="s">
        <v>279</v>
      </c>
      <c r="GW60" s="37">
        <v>2</v>
      </c>
      <c r="GX60" s="38">
        <f t="shared" si="8"/>
        <v>75</v>
      </c>
      <c r="GY60" s="39" t="s">
        <v>279</v>
      </c>
      <c r="GZ60" s="40">
        <f t="shared" si="9"/>
        <v>0.5</v>
      </c>
      <c r="HA60" s="39" t="s">
        <v>279</v>
      </c>
      <c r="HB60" s="40">
        <f t="shared" si="10"/>
        <v>2</v>
      </c>
      <c r="HC60" s="41" t="s">
        <v>279</v>
      </c>
      <c r="HD60" s="45">
        <f t="shared" si="11"/>
        <v>1.763157894736842</v>
      </c>
      <c r="HE60" s="46"/>
      <c r="HF60" s="66" t="s">
        <v>414</v>
      </c>
    </row>
    <row r="61" spans="1:214" x14ac:dyDescent="0.25">
      <c r="A61" s="104"/>
      <c r="B61" s="36" t="s">
        <v>415</v>
      </c>
      <c r="C61" s="37" t="s">
        <v>416</v>
      </c>
      <c r="D61" s="37" t="s">
        <v>415</v>
      </c>
      <c r="E61" s="37" t="s">
        <v>301</v>
      </c>
      <c r="F61" s="37" t="s">
        <v>279</v>
      </c>
      <c r="G61" s="37">
        <v>0.01</v>
      </c>
      <c r="H61" s="37"/>
      <c r="I61" s="37"/>
      <c r="J61" s="37" t="s">
        <v>279</v>
      </c>
      <c r="K61" s="37">
        <v>0.01</v>
      </c>
      <c r="L61" s="37"/>
      <c r="M61" s="37"/>
      <c r="N61" s="37"/>
      <c r="O61" s="37">
        <v>6.8999999999999999E-3</v>
      </c>
      <c r="P61" s="37"/>
      <c r="Q61" s="37"/>
      <c r="R61" s="37"/>
      <c r="S61" s="37"/>
      <c r="T61" s="37" t="s">
        <v>279</v>
      </c>
      <c r="U61" s="37">
        <v>0.01</v>
      </c>
      <c r="V61" s="37"/>
      <c r="W61" s="37"/>
      <c r="X61" s="37"/>
      <c r="Y61" s="37">
        <v>3.2000000000000001E-2</v>
      </c>
      <c r="Z61" s="37"/>
      <c r="AA61" s="37">
        <v>1.8E-3</v>
      </c>
      <c r="AB61" s="37"/>
      <c r="AC61" s="37"/>
      <c r="AD61" s="37"/>
      <c r="AE61" s="37"/>
      <c r="AF61" s="37"/>
      <c r="AG61" s="37">
        <v>1.4999999999999999E-2</v>
      </c>
      <c r="AH61" s="37"/>
      <c r="AI61" s="37"/>
      <c r="AJ61" s="37"/>
      <c r="AK61" s="37"/>
      <c r="AL61" s="37"/>
      <c r="AM61" s="37">
        <v>1.5E-3</v>
      </c>
      <c r="AN61" s="37"/>
      <c r="AO61" s="37"/>
      <c r="AP61" s="37"/>
      <c r="AQ61" s="37"/>
      <c r="AR61" s="37"/>
      <c r="AS61" s="37"/>
      <c r="AT61" s="37"/>
      <c r="AU61" s="37">
        <v>1.4999999999999999E-2</v>
      </c>
      <c r="AV61" s="37" t="s">
        <v>279</v>
      </c>
      <c r="AW61" s="37">
        <v>0.01</v>
      </c>
      <c r="AX61" s="37"/>
      <c r="AY61" s="37"/>
      <c r="AZ61" s="37"/>
      <c r="BA61" s="37">
        <v>1.2E-2</v>
      </c>
      <c r="BB61" s="37" t="s">
        <v>279</v>
      </c>
      <c r="BC61" s="37">
        <v>0.01</v>
      </c>
      <c r="BD61" s="37" t="s">
        <v>279</v>
      </c>
      <c r="BE61" s="37">
        <v>0.01</v>
      </c>
      <c r="BF61" s="37" t="s">
        <v>279</v>
      </c>
      <c r="BG61" s="37">
        <v>0.01</v>
      </c>
      <c r="BH61" s="37"/>
      <c r="BI61" s="37">
        <v>2.3999999999999998E-3</v>
      </c>
      <c r="BJ61" s="37"/>
      <c r="BK61" s="37"/>
      <c r="BL61" s="37" t="s">
        <v>279</v>
      </c>
      <c r="BM61" s="37">
        <v>0.01</v>
      </c>
      <c r="BN61" s="37"/>
      <c r="BO61" s="37"/>
      <c r="BP61" s="37"/>
      <c r="BQ61" s="37">
        <v>1.9E-2</v>
      </c>
      <c r="BR61" s="37"/>
      <c r="BS61" s="37"/>
      <c r="BT61" s="37"/>
      <c r="BU61" s="37"/>
      <c r="BV61" s="37"/>
      <c r="BW61" s="37"/>
      <c r="BX61" s="37"/>
      <c r="BY61" s="37">
        <v>5.4999999999999997E-3</v>
      </c>
      <c r="BZ61" s="37"/>
      <c r="CA61" s="37"/>
      <c r="CB61" s="37" t="s">
        <v>279</v>
      </c>
      <c r="CC61" s="37">
        <v>0.01</v>
      </c>
      <c r="CD61" s="37"/>
      <c r="CE61" s="37"/>
      <c r="CF61" s="37"/>
      <c r="CG61" s="37"/>
      <c r="CH61" s="37"/>
      <c r="CI61" s="37">
        <v>3.3999999999999998E-3</v>
      </c>
      <c r="CJ61" s="37"/>
      <c r="CK61" s="37"/>
      <c r="CL61" s="37" t="s">
        <v>279</v>
      </c>
      <c r="CM61" s="37">
        <v>0.01</v>
      </c>
      <c r="CN61" s="37" t="s">
        <v>279</v>
      </c>
      <c r="CO61" s="37">
        <v>0.01</v>
      </c>
      <c r="CP61" s="37" t="s">
        <v>279</v>
      </c>
      <c r="CQ61" s="37">
        <v>0.01</v>
      </c>
      <c r="CR61" s="37" t="s">
        <v>279</v>
      </c>
      <c r="CS61" s="37">
        <v>0.01</v>
      </c>
      <c r="CT61" s="37" t="s">
        <v>279</v>
      </c>
      <c r="CU61" s="37">
        <v>0.01</v>
      </c>
      <c r="CV61" s="37" t="s">
        <v>279</v>
      </c>
      <c r="CW61" s="37">
        <v>0.01</v>
      </c>
      <c r="CX61" s="37"/>
      <c r="CY61" s="37">
        <v>4.1999999999999997E-3</v>
      </c>
      <c r="CZ61" s="37" t="s">
        <v>279</v>
      </c>
      <c r="DA61" s="37">
        <v>0.01</v>
      </c>
      <c r="DB61" s="37"/>
      <c r="DC61" s="37"/>
      <c r="DD61" s="37"/>
      <c r="DE61" s="37"/>
      <c r="DF61" s="37" t="s">
        <v>279</v>
      </c>
      <c r="DG61" s="37">
        <v>0.01</v>
      </c>
      <c r="DH61" s="37"/>
      <c r="DI61" s="37"/>
      <c r="DJ61" s="37"/>
      <c r="DK61" s="37">
        <v>5.3E-3</v>
      </c>
      <c r="DL61" s="37" t="s">
        <v>279</v>
      </c>
      <c r="DM61" s="37">
        <v>0.01</v>
      </c>
      <c r="DN61" s="37"/>
      <c r="DO61" s="37"/>
      <c r="DP61" s="37"/>
      <c r="DQ61" s="37">
        <v>4.1999999999999997E-3</v>
      </c>
      <c r="DR61" s="37"/>
      <c r="DS61" s="37"/>
      <c r="DT61" s="37"/>
      <c r="DU61" s="37"/>
      <c r="DV61" s="37"/>
      <c r="DW61" s="37"/>
      <c r="DX61" s="37"/>
      <c r="DY61" s="37">
        <v>2E-3</v>
      </c>
      <c r="DZ61" s="37"/>
      <c r="EA61" s="37"/>
      <c r="EB61" s="37"/>
      <c r="EC61" s="37"/>
      <c r="ED61" s="37"/>
      <c r="EE61" s="37"/>
      <c r="EF61" s="37"/>
      <c r="EG61" s="37"/>
      <c r="EH61" s="37" t="s">
        <v>279</v>
      </c>
      <c r="EI61" s="37">
        <v>0.01</v>
      </c>
      <c r="EJ61" s="37"/>
      <c r="EK61" s="37"/>
      <c r="EL61" s="37" t="s">
        <v>279</v>
      </c>
      <c r="EM61" s="37">
        <v>0.01</v>
      </c>
      <c r="EN61" s="37" t="s">
        <v>279</v>
      </c>
      <c r="EO61" s="37">
        <v>0.01</v>
      </c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 t="s">
        <v>279</v>
      </c>
      <c r="FS61" s="37">
        <v>0.01</v>
      </c>
      <c r="FT61" s="37"/>
      <c r="FU61" s="37"/>
      <c r="FV61" s="37"/>
      <c r="FW61" s="37"/>
      <c r="FX61" s="37"/>
      <c r="FY61" s="37"/>
      <c r="FZ61" s="37" t="s">
        <v>279</v>
      </c>
      <c r="GA61" s="37">
        <v>0.01</v>
      </c>
      <c r="GB61" s="37" t="s">
        <v>279</v>
      </c>
      <c r="GC61" s="37">
        <v>0.01</v>
      </c>
      <c r="GD61" s="37"/>
      <c r="GE61" s="37">
        <v>6.1999999999999998E-3</v>
      </c>
      <c r="GF61" s="37"/>
      <c r="GG61" s="37"/>
      <c r="GH61" s="37"/>
      <c r="GI61" s="37">
        <v>8.6E-3</v>
      </c>
      <c r="GJ61" s="37"/>
      <c r="GK61" s="37"/>
      <c r="GL61" s="37"/>
      <c r="GM61" s="37"/>
      <c r="GN61" s="37" t="s">
        <v>279</v>
      </c>
      <c r="GO61" s="37">
        <v>0.01</v>
      </c>
      <c r="GP61" s="37"/>
      <c r="GQ61" s="37">
        <v>5.2999999999999999E-2</v>
      </c>
      <c r="GR61" s="37"/>
      <c r="GS61" s="37"/>
      <c r="GT61" s="37"/>
      <c r="GU61" s="37"/>
      <c r="GV61" s="37" t="s">
        <v>279</v>
      </c>
      <c r="GW61" s="37">
        <v>0.01</v>
      </c>
      <c r="GX61" s="38">
        <f t="shared" si="8"/>
        <v>69</v>
      </c>
      <c r="GY61" s="39" t="s">
        <v>279</v>
      </c>
      <c r="GZ61" s="70">
        <f t="shared" si="9"/>
        <v>1.5E-3</v>
      </c>
      <c r="HA61" s="39"/>
      <c r="HB61" s="40">
        <f t="shared" si="10"/>
        <v>5.2999999999999999E-2</v>
      </c>
      <c r="HC61" s="41"/>
      <c r="HD61" s="75">
        <f t="shared" si="11"/>
        <v>1.0409090909090911E-2</v>
      </c>
      <c r="HE61" s="46" t="s">
        <v>389</v>
      </c>
      <c r="HF61" s="66" t="s">
        <v>394</v>
      </c>
    </row>
    <row r="62" spans="1:214" x14ac:dyDescent="0.25">
      <c r="A62" s="104" t="s">
        <v>417</v>
      </c>
      <c r="B62" s="105" t="s">
        <v>418</v>
      </c>
      <c r="C62" s="106"/>
      <c r="D62" s="106" t="s">
        <v>203</v>
      </c>
      <c r="E62" s="28" t="s">
        <v>203</v>
      </c>
      <c r="F62" s="28" t="s">
        <v>203</v>
      </c>
      <c r="G62" s="28" t="s">
        <v>203</v>
      </c>
      <c r="H62" s="28" t="s">
        <v>203</v>
      </c>
      <c r="I62" s="28" t="s">
        <v>203</v>
      </c>
      <c r="J62" s="28" t="s">
        <v>203</v>
      </c>
      <c r="K62" s="28" t="s">
        <v>203</v>
      </c>
      <c r="L62" s="28" t="s">
        <v>203</v>
      </c>
      <c r="M62" s="28" t="s">
        <v>203</v>
      </c>
      <c r="N62" s="28" t="s">
        <v>203</v>
      </c>
      <c r="O62" s="28" t="s">
        <v>203</v>
      </c>
      <c r="P62" s="28" t="s">
        <v>203</v>
      </c>
      <c r="Q62" s="28" t="s">
        <v>203</v>
      </c>
      <c r="R62" s="28" t="s">
        <v>203</v>
      </c>
      <c r="S62" s="28" t="s">
        <v>203</v>
      </c>
      <c r="T62" s="28" t="s">
        <v>203</v>
      </c>
      <c r="U62" s="28" t="s">
        <v>203</v>
      </c>
      <c r="V62" s="28" t="s">
        <v>203</v>
      </c>
      <c r="W62" s="28" t="s">
        <v>203</v>
      </c>
      <c r="X62" s="28" t="s">
        <v>203</v>
      </c>
      <c r="Y62" s="28" t="s">
        <v>203</v>
      </c>
      <c r="Z62" s="28" t="s">
        <v>203</v>
      </c>
      <c r="AA62" s="28" t="s">
        <v>203</v>
      </c>
      <c r="AB62" s="28" t="s">
        <v>203</v>
      </c>
      <c r="AC62" s="28" t="s">
        <v>203</v>
      </c>
      <c r="AD62" s="28" t="s">
        <v>203</v>
      </c>
      <c r="AE62" s="28" t="s">
        <v>203</v>
      </c>
      <c r="AF62" s="28" t="s">
        <v>203</v>
      </c>
      <c r="AG62" s="28" t="s">
        <v>203</v>
      </c>
      <c r="AH62" s="28" t="s">
        <v>203</v>
      </c>
      <c r="AI62" s="28" t="s">
        <v>203</v>
      </c>
      <c r="AJ62" s="28" t="s">
        <v>203</v>
      </c>
      <c r="AK62" s="28" t="s">
        <v>203</v>
      </c>
      <c r="AL62" s="28" t="s">
        <v>203</v>
      </c>
      <c r="AM62" s="28" t="s">
        <v>203</v>
      </c>
      <c r="AN62" s="28" t="s">
        <v>203</v>
      </c>
      <c r="AO62" s="28" t="s">
        <v>203</v>
      </c>
      <c r="AP62" s="28" t="s">
        <v>203</v>
      </c>
      <c r="AQ62" s="28" t="s">
        <v>203</v>
      </c>
      <c r="AR62" s="28" t="s">
        <v>203</v>
      </c>
      <c r="AS62" s="28" t="s">
        <v>203</v>
      </c>
      <c r="AT62" s="28" t="s">
        <v>203</v>
      </c>
      <c r="AU62" s="28" t="s">
        <v>203</v>
      </c>
      <c r="AV62" s="28" t="s">
        <v>203</v>
      </c>
      <c r="AW62" s="28" t="s">
        <v>203</v>
      </c>
      <c r="AX62" s="28" t="s">
        <v>203</v>
      </c>
      <c r="AY62" s="28" t="s">
        <v>203</v>
      </c>
      <c r="AZ62" s="28" t="s">
        <v>203</v>
      </c>
      <c r="BA62" s="28" t="s">
        <v>203</v>
      </c>
      <c r="BB62" s="28" t="s">
        <v>203</v>
      </c>
      <c r="BC62" s="28" t="s">
        <v>203</v>
      </c>
      <c r="BD62" s="28" t="s">
        <v>203</v>
      </c>
      <c r="BE62" s="28" t="s">
        <v>203</v>
      </c>
      <c r="BF62" s="28" t="s">
        <v>203</v>
      </c>
      <c r="BG62" s="28" t="s">
        <v>203</v>
      </c>
      <c r="BH62" s="28" t="s">
        <v>203</v>
      </c>
      <c r="BI62" s="28" t="s">
        <v>203</v>
      </c>
      <c r="BJ62" s="28" t="s">
        <v>203</v>
      </c>
      <c r="BK62" s="28" t="s">
        <v>203</v>
      </c>
      <c r="BL62" s="28" t="s">
        <v>203</v>
      </c>
      <c r="BM62" s="28" t="s">
        <v>203</v>
      </c>
      <c r="BN62" s="28" t="s">
        <v>203</v>
      </c>
      <c r="BO62" s="28" t="s">
        <v>203</v>
      </c>
      <c r="BP62" s="28" t="s">
        <v>203</v>
      </c>
      <c r="BQ62" s="28" t="s">
        <v>203</v>
      </c>
      <c r="BR62" s="28" t="s">
        <v>203</v>
      </c>
      <c r="BS62" s="28" t="s">
        <v>203</v>
      </c>
      <c r="BT62" s="28" t="s">
        <v>203</v>
      </c>
      <c r="BU62" s="28" t="s">
        <v>203</v>
      </c>
      <c r="BV62" s="28" t="s">
        <v>203</v>
      </c>
      <c r="BW62" s="28" t="s">
        <v>203</v>
      </c>
      <c r="BX62" s="28" t="s">
        <v>203</v>
      </c>
      <c r="BY62" s="28" t="s">
        <v>203</v>
      </c>
      <c r="BZ62" s="28" t="s">
        <v>203</v>
      </c>
      <c r="CA62" s="28" t="s">
        <v>203</v>
      </c>
      <c r="CB62" s="28" t="s">
        <v>203</v>
      </c>
      <c r="CC62" s="28" t="s">
        <v>203</v>
      </c>
      <c r="CD62" s="28" t="s">
        <v>203</v>
      </c>
      <c r="CE62" s="28" t="s">
        <v>203</v>
      </c>
      <c r="CF62" s="28" t="s">
        <v>203</v>
      </c>
      <c r="CG62" s="28" t="s">
        <v>203</v>
      </c>
      <c r="CH62" s="28" t="s">
        <v>203</v>
      </c>
      <c r="CI62" s="28" t="s">
        <v>203</v>
      </c>
      <c r="CJ62" s="28" t="s">
        <v>203</v>
      </c>
      <c r="CK62" s="28" t="s">
        <v>203</v>
      </c>
      <c r="CL62" s="28" t="s">
        <v>203</v>
      </c>
      <c r="CM62" s="28" t="s">
        <v>203</v>
      </c>
      <c r="CN62" s="28" t="s">
        <v>203</v>
      </c>
      <c r="CO62" s="28" t="s">
        <v>203</v>
      </c>
      <c r="CP62" s="28" t="s">
        <v>203</v>
      </c>
      <c r="CQ62" s="28" t="s">
        <v>203</v>
      </c>
      <c r="CR62" s="28" t="s">
        <v>203</v>
      </c>
      <c r="CS62" s="28" t="s">
        <v>203</v>
      </c>
      <c r="CT62" s="28" t="s">
        <v>203</v>
      </c>
      <c r="CU62" s="28" t="s">
        <v>203</v>
      </c>
      <c r="CV62" s="28" t="s">
        <v>203</v>
      </c>
      <c r="CW62" s="28" t="s">
        <v>203</v>
      </c>
      <c r="CX62" s="28" t="s">
        <v>203</v>
      </c>
      <c r="CY62" s="28" t="s">
        <v>203</v>
      </c>
      <c r="CZ62" s="28" t="s">
        <v>203</v>
      </c>
      <c r="DA62" s="28" t="s">
        <v>203</v>
      </c>
      <c r="DB62" s="28" t="s">
        <v>203</v>
      </c>
      <c r="DC62" s="28" t="s">
        <v>203</v>
      </c>
      <c r="DD62" s="28" t="s">
        <v>203</v>
      </c>
      <c r="DE62" s="28" t="s">
        <v>203</v>
      </c>
      <c r="DF62" s="28" t="s">
        <v>203</v>
      </c>
      <c r="DG62" s="28" t="s">
        <v>203</v>
      </c>
      <c r="DH62" s="28" t="s">
        <v>203</v>
      </c>
      <c r="DI62" s="28" t="s">
        <v>203</v>
      </c>
      <c r="DJ62" s="28" t="s">
        <v>203</v>
      </c>
      <c r="DK62" s="28" t="s">
        <v>203</v>
      </c>
      <c r="DL62" s="28" t="s">
        <v>203</v>
      </c>
      <c r="DM62" s="28" t="s">
        <v>203</v>
      </c>
      <c r="DN62" s="28" t="s">
        <v>203</v>
      </c>
      <c r="DO62" s="28" t="s">
        <v>203</v>
      </c>
      <c r="DP62" s="28" t="s">
        <v>203</v>
      </c>
      <c r="DQ62" s="28" t="s">
        <v>203</v>
      </c>
      <c r="DR62" s="28" t="s">
        <v>203</v>
      </c>
      <c r="DS62" s="28" t="s">
        <v>203</v>
      </c>
      <c r="DT62" s="28" t="s">
        <v>203</v>
      </c>
      <c r="DU62" s="28" t="s">
        <v>203</v>
      </c>
      <c r="DV62" s="28" t="s">
        <v>203</v>
      </c>
      <c r="DW62" s="28" t="s">
        <v>203</v>
      </c>
      <c r="DX62" s="28" t="s">
        <v>203</v>
      </c>
      <c r="DY62" s="28" t="s">
        <v>203</v>
      </c>
      <c r="DZ62" s="28" t="s">
        <v>203</v>
      </c>
      <c r="EA62" s="28" t="s">
        <v>203</v>
      </c>
      <c r="EB62" s="28" t="s">
        <v>203</v>
      </c>
      <c r="EC62" s="28" t="s">
        <v>203</v>
      </c>
      <c r="ED62" s="28" t="s">
        <v>203</v>
      </c>
      <c r="EE62" s="28" t="s">
        <v>203</v>
      </c>
      <c r="EF62" s="28" t="s">
        <v>203</v>
      </c>
      <c r="EG62" s="28" t="s">
        <v>203</v>
      </c>
      <c r="EH62" s="28" t="s">
        <v>203</v>
      </c>
      <c r="EI62" s="28" t="s">
        <v>203</v>
      </c>
      <c r="EJ62" s="28" t="s">
        <v>203</v>
      </c>
      <c r="EK62" s="28" t="s">
        <v>203</v>
      </c>
      <c r="EL62" s="28" t="s">
        <v>203</v>
      </c>
      <c r="EM62" s="28" t="s">
        <v>203</v>
      </c>
      <c r="EN62" s="28" t="s">
        <v>203</v>
      </c>
      <c r="EO62" s="28" t="s">
        <v>203</v>
      </c>
      <c r="EP62" s="28" t="s">
        <v>203</v>
      </c>
      <c r="EQ62" s="28" t="s">
        <v>203</v>
      </c>
      <c r="ER62" s="28" t="s">
        <v>203</v>
      </c>
      <c r="ES62" s="28" t="s">
        <v>203</v>
      </c>
      <c r="ET62" s="28" t="s">
        <v>203</v>
      </c>
      <c r="EU62" s="28" t="s">
        <v>203</v>
      </c>
      <c r="EV62" s="28" t="s">
        <v>203</v>
      </c>
      <c r="EW62" s="28" t="s">
        <v>203</v>
      </c>
      <c r="EX62" s="28" t="s">
        <v>203</v>
      </c>
      <c r="EY62" s="28" t="s">
        <v>203</v>
      </c>
      <c r="EZ62" s="28" t="s">
        <v>203</v>
      </c>
      <c r="FA62" s="28" t="s">
        <v>203</v>
      </c>
      <c r="FB62" s="28" t="s">
        <v>203</v>
      </c>
      <c r="FC62" s="28" t="s">
        <v>203</v>
      </c>
      <c r="FD62" s="28" t="s">
        <v>203</v>
      </c>
      <c r="FE62" s="28" t="s">
        <v>203</v>
      </c>
      <c r="FF62" s="28" t="s">
        <v>203</v>
      </c>
      <c r="FG62" s="28" t="s">
        <v>203</v>
      </c>
      <c r="FH62" s="28" t="s">
        <v>203</v>
      </c>
      <c r="FI62" s="28" t="s">
        <v>203</v>
      </c>
      <c r="FJ62" s="28" t="s">
        <v>203</v>
      </c>
      <c r="FK62" s="28" t="s">
        <v>203</v>
      </c>
      <c r="FL62" s="28" t="s">
        <v>203</v>
      </c>
      <c r="FM62" s="28" t="s">
        <v>203</v>
      </c>
      <c r="FN62" s="28" t="s">
        <v>203</v>
      </c>
      <c r="FO62" s="28" t="s">
        <v>203</v>
      </c>
      <c r="FP62" s="28" t="s">
        <v>203</v>
      </c>
      <c r="FQ62" s="28" t="s">
        <v>203</v>
      </c>
      <c r="FR62" s="28" t="s">
        <v>203</v>
      </c>
      <c r="FS62" s="28" t="s">
        <v>203</v>
      </c>
      <c r="FT62" s="28" t="s">
        <v>203</v>
      </c>
      <c r="FU62" s="28" t="s">
        <v>203</v>
      </c>
      <c r="FV62" s="28" t="s">
        <v>203</v>
      </c>
      <c r="FW62" s="28" t="s">
        <v>203</v>
      </c>
      <c r="FX62" s="28" t="s">
        <v>203</v>
      </c>
      <c r="FY62" s="28" t="s">
        <v>203</v>
      </c>
      <c r="FZ62" s="28" t="s">
        <v>203</v>
      </c>
      <c r="GA62" s="28" t="s">
        <v>203</v>
      </c>
      <c r="GB62" s="28" t="s">
        <v>203</v>
      </c>
      <c r="GC62" s="28" t="s">
        <v>203</v>
      </c>
      <c r="GD62" s="28" t="s">
        <v>203</v>
      </c>
      <c r="GE62" s="28" t="s">
        <v>203</v>
      </c>
      <c r="GF62" s="28" t="s">
        <v>203</v>
      </c>
      <c r="GG62" s="28" t="s">
        <v>203</v>
      </c>
      <c r="GH62" s="28" t="s">
        <v>203</v>
      </c>
      <c r="GI62" s="28" t="s">
        <v>203</v>
      </c>
      <c r="GJ62" s="28" t="s">
        <v>203</v>
      </c>
      <c r="GK62" s="28" t="s">
        <v>203</v>
      </c>
      <c r="GL62" s="28" t="s">
        <v>203</v>
      </c>
      <c r="GM62" s="28" t="s">
        <v>203</v>
      </c>
      <c r="GN62" s="28" t="s">
        <v>203</v>
      </c>
      <c r="GO62" s="28" t="s">
        <v>203</v>
      </c>
      <c r="GP62" s="28" t="s">
        <v>203</v>
      </c>
      <c r="GQ62" s="28" t="s">
        <v>203</v>
      </c>
      <c r="GR62" s="28" t="s">
        <v>203</v>
      </c>
      <c r="GS62" s="28" t="s">
        <v>203</v>
      </c>
      <c r="GT62" s="28" t="s">
        <v>203</v>
      </c>
      <c r="GU62" s="28" t="s">
        <v>203</v>
      </c>
      <c r="GV62" s="28" t="s">
        <v>203</v>
      </c>
      <c r="GW62" s="28" t="s">
        <v>203</v>
      </c>
      <c r="GX62" s="29"/>
      <c r="GY62" s="30"/>
      <c r="GZ62" s="31"/>
      <c r="HA62" s="30"/>
      <c r="HB62" s="31"/>
      <c r="HC62" s="32"/>
      <c r="HD62" s="33"/>
      <c r="HE62" s="34"/>
      <c r="HF62" s="35"/>
    </row>
    <row r="63" spans="1:214" x14ac:dyDescent="0.25">
      <c r="A63" s="104"/>
      <c r="B63" s="36" t="s">
        <v>419</v>
      </c>
      <c r="C63" s="37" t="s">
        <v>420</v>
      </c>
      <c r="D63" s="37" t="s">
        <v>419</v>
      </c>
      <c r="E63" s="37" t="s">
        <v>421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 t="s">
        <v>279</v>
      </c>
      <c r="AG63" s="37">
        <v>10</v>
      </c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>
        <v>11</v>
      </c>
      <c r="AV63" s="37"/>
      <c r="AW63" s="37"/>
      <c r="AX63" s="37"/>
      <c r="AY63" s="37"/>
      <c r="AZ63" s="37" t="s">
        <v>279</v>
      </c>
      <c r="BA63" s="37">
        <v>9</v>
      </c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 t="s">
        <v>279</v>
      </c>
      <c r="BM63" s="37">
        <v>9</v>
      </c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 t="s">
        <v>279</v>
      </c>
      <c r="EK63" s="37">
        <v>7.4</v>
      </c>
      <c r="EL63" s="37"/>
      <c r="EM63" s="37"/>
      <c r="EN63" s="37"/>
      <c r="EO63" s="37"/>
      <c r="EP63" s="37" t="s">
        <v>279</v>
      </c>
      <c r="EQ63" s="37">
        <v>8</v>
      </c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>
        <v>14.9</v>
      </c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>
        <v>14.3</v>
      </c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 t="s">
        <v>279</v>
      </c>
      <c r="GQ63" s="37">
        <v>9</v>
      </c>
      <c r="GR63" s="37"/>
      <c r="GS63" s="37"/>
      <c r="GT63" s="37"/>
      <c r="GU63" s="37"/>
      <c r="GV63" s="37"/>
      <c r="GW63" s="37"/>
      <c r="GX63" s="38">
        <f>COUNTA(G63:GW63)</f>
        <v>15</v>
      </c>
      <c r="GY63" s="39"/>
      <c r="GZ63" s="40">
        <f>MIN(G63:GW63)</f>
        <v>7.4</v>
      </c>
      <c r="HA63" s="39"/>
      <c r="HB63" s="40">
        <f>MAX(G63:GW63)</f>
        <v>14.9</v>
      </c>
      <c r="HC63" s="41"/>
      <c r="HD63" s="45">
        <f>AVERAGE(G63:GW63)</f>
        <v>10.288888888888888</v>
      </c>
      <c r="HE63" s="46" t="s">
        <v>422</v>
      </c>
      <c r="HF63" s="44"/>
    </row>
    <row r="64" spans="1:214" x14ac:dyDescent="0.25">
      <c r="A64" s="104"/>
      <c r="B64" s="36" t="s">
        <v>423</v>
      </c>
      <c r="C64" s="37" t="s">
        <v>424</v>
      </c>
      <c r="D64" s="37" t="s">
        <v>423</v>
      </c>
      <c r="E64" s="37" t="s">
        <v>425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 t="s">
        <v>279</v>
      </c>
      <c r="EQ64" s="37">
        <v>0.1</v>
      </c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 t="s">
        <v>279</v>
      </c>
      <c r="FK64" s="37">
        <v>0.1</v>
      </c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8">
        <f>COUNTA(G64:GW64)</f>
        <v>4</v>
      </c>
      <c r="GY64" s="39" t="s">
        <v>279</v>
      </c>
      <c r="GZ64" s="40">
        <f>MIN(G64:GW64)</f>
        <v>0.1</v>
      </c>
      <c r="HA64" s="39" t="s">
        <v>279</v>
      </c>
      <c r="HB64" s="40">
        <f>MAX(G64:GW64)</f>
        <v>0.1</v>
      </c>
      <c r="HC64" s="41" t="s">
        <v>279</v>
      </c>
      <c r="HD64" s="45">
        <f>AVERAGE(G64:GW64)</f>
        <v>0.1</v>
      </c>
      <c r="HE64" s="46" t="s">
        <v>426</v>
      </c>
      <c r="HF64" s="44"/>
    </row>
    <row r="65" spans="1:214" x14ac:dyDescent="0.25">
      <c r="A65" s="104" t="s">
        <v>427</v>
      </c>
      <c r="B65" s="105" t="s">
        <v>428</v>
      </c>
      <c r="C65" s="106"/>
      <c r="D65" s="106" t="s">
        <v>203</v>
      </c>
      <c r="E65" s="28" t="s">
        <v>203</v>
      </c>
      <c r="F65" s="28" t="s">
        <v>203</v>
      </c>
      <c r="G65" s="28" t="s">
        <v>203</v>
      </c>
      <c r="H65" s="28" t="s">
        <v>203</v>
      </c>
      <c r="I65" s="28" t="s">
        <v>203</v>
      </c>
      <c r="J65" s="28" t="s">
        <v>203</v>
      </c>
      <c r="K65" s="28" t="s">
        <v>203</v>
      </c>
      <c r="L65" s="28" t="s">
        <v>203</v>
      </c>
      <c r="M65" s="28" t="s">
        <v>203</v>
      </c>
      <c r="N65" s="28" t="s">
        <v>203</v>
      </c>
      <c r="O65" s="28" t="s">
        <v>203</v>
      </c>
      <c r="P65" s="28" t="s">
        <v>203</v>
      </c>
      <c r="Q65" s="28" t="s">
        <v>203</v>
      </c>
      <c r="R65" s="28" t="s">
        <v>203</v>
      </c>
      <c r="S65" s="28" t="s">
        <v>203</v>
      </c>
      <c r="T65" s="28" t="s">
        <v>203</v>
      </c>
      <c r="U65" s="28" t="s">
        <v>203</v>
      </c>
      <c r="V65" s="28" t="s">
        <v>203</v>
      </c>
      <c r="W65" s="28" t="s">
        <v>203</v>
      </c>
      <c r="X65" s="28" t="s">
        <v>203</v>
      </c>
      <c r="Y65" s="28" t="s">
        <v>203</v>
      </c>
      <c r="Z65" s="28" t="s">
        <v>203</v>
      </c>
      <c r="AA65" s="28" t="s">
        <v>203</v>
      </c>
      <c r="AB65" s="28" t="s">
        <v>203</v>
      </c>
      <c r="AC65" s="28" t="s">
        <v>203</v>
      </c>
      <c r="AD65" s="28" t="s">
        <v>203</v>
      </c>
      <c r="AE65" s="28" t="s">
        <v>203</v>
      </c>
      <c r="AF65" s="28" t="s">
        <v>203</v>
      </c>
      <c r="AG65" s="28" t="s">
        <v>203</v>
      </c>
      <c r="AH65" s="28" t="s">
        <v>203</v>
      </c>
      <c r="AI65" s="28" t="s">
        <v>203</v>
      </c>
      <c r="AJ65" s="28" t="s">
        <v>203</v>
      </c>
      <c r="AK65" s="28" t="s">
        <v>203</v>
      </c>
      <c r="AL65" s="28" t="s">
        <v>203</v>
      </c>
      <c r="AM65" s="28" t="s">
        <v>203</v>
      </c>
      <c r="AN65" s="28" t="s">
        <v>203</v>
      </c>
      <c r="AO65" s="28" t="s">
        <v>203</v>
      </c>
      <c r="AP65" s="28" t="s">
        <v>203</v>
      </c>
      <c r="AQ65" s="28" t="s">
        <v>203</v>
      </c>
      <c r="AR65" s="28" t="s">
        <v>203</v>
      </c>
      <c r="AS65" s="28" t="s">
        <v>203</v>
      </c>
      <c r="AT65" s="28" t="s">
        <v>203</v>
      </c>
      <c r="AU65" s="28" t="s">
        <v>203</v>
      </c>
      <c r="AV65" s="28" t="s">
        <v>203</v>
      </c>
      <c r="AW65" s="28" t="s">
        <v>203</v>
      </c>
      <c r="AX65" s="28" t="s">
        <v>203</v>
      </c>
      <c r="AY65" s="28" t="s">
        <v>203</v>
      </c>
      <c r="AZ65" s="28" t="s">
        <v>203</v>
      </c>
      <c r="BA65" s="28" t="s">
        <v>203</v>
      </c>
      <c r="BB65" s="28" t="s">
        <v>203</v>
      </c>
      <c r="BC65" s="28" t="s">
        <v>203</v>
      </c>
      <c r="BD65" s="28" t="s">
        <v>203</v>
      </c>
      <c r="BE65" s="28" t="s">
        <v>203</v>
      </c>
      <c r="BF65" s="28" t="s">
        <v>203</v>
      </c>
      <c r="BG65" s="28" t="s">
        <v>203</v>
      </c>
      <c r="BH65" s="28" t="s">
        <v>203</v>
      </c>
      <c r="BI65" s="28" t="s">
        <v>203</v>
      </c>
      <c r="BJ65" s="28" t="s">
        <v>203</v>
      </c>
      <c r="BK65" s="28" t="s">
        <v>203</v>
      </c>
      <c r="BL65" s="28" t="s">
        <v>203</v>
      </c>
      <c r="BM65" s="28" t="s">
        <v>203</v>
      </c>
      <c r="BN65" s="28" t="s">
        <v>203</v>
      </c>
      <c r="BO65" s="28" t="s">
        <v>203</v>
      </c>
      <c r="BP65" s="28" t="s">
        <v>203</v>
      </c>
      <c r="BQ65" s="28" t="s">
        <v>203</v>
      </c>
      <c r="BR65" s="28" t="s">
        <v>203</v>
      </c>
      <c r="BS65" s="28" t="s">
        <v>203</v>
      </c>
      <c r="BT65" s="28" t="s">
        <v>203</v>
      </c>
      <c r="BU65" s="28" t="s">
        <v>203</v>
      </c>
      <c r="BV65" s="28" t="s">
        <v>203</v>
      </c>
      <c r="BW65" s="28" t="s">
        <v>203</v>
      </c>
      <c r="BX65" s="28" t="s">
        <v>203</v>
      </c>
      <c r="BY65" s="28" t="s">
        <v>203</v>
      </c>
      <c r="BZ65" s="28" t="s">
        <v>203</v>
      </c>
      <c r="CA65" s="28" t="s">
        <v>203</v>
      </c>
      <c r="CB65" s="28" t="s">
        <v>203</v>
      </c>
      <c r="CC65" s="28" t="s">
        <v>203</v>
      </c>
      <c r="CD65" s="28" t="s">
        <v>203</v>
      </c>
      <c r="CE65" s="28" t="s">
        <v>203</v>
      </c>
      <c r="CF65" s="28" t="s">
        <v>203</v>
      </c>
      <c r="CG65" s="28" t="s">
        <v>203</v>
      </c>
      <c r="CH65" s="28" t="s">
        <v>203</v>
      </c>
      <c r="CI65" s="28" t="s">
        <v>203</v>
      </c>
      <c r="CJ65" s="28" t="s">
        <v>203</v>
      </c>
      <c r="CK65" s="28" t="s">
        <v>203</v>
      </c>
      <c r="CL65" s="28" t="s">
        <v>203</v>
      </c>
      <c r="CM65" s="28" t="s">
        <v>203</v>
      </c>
      <c r="CN65" s="28" t="s">
        <v>203</v>
      </c>
      <c r="CO65" s="28" t="s">
        <v>203</v>
      </c>
      <c r="CP65" s="28" t="s">
        <v>203</v>
      </c>
      <c r="CQ65" s="28" t="s">
        <v>203</v>
      </c>
      <c r="CR65" s="28" t="s">
        <v>203</v>
      </c>
      <c r="CS65" s="28" t="s">
        <v>203</v>
      </c>
      <c r="CT65" s="28" t="s">
        <v>203</v>
      </c>
      <c r="CU65" s="28" t="s">
        <v>203</v>
      </c>
      <c r="CV65" s="28" t="s">
        <v>203</v>
      </c>
      <c r="CW65" s="28" t="s">
        <v>203</v>
      </c>
      <c r="CX65" s="28" t="s">
        <v>203</v>
      </c>
      <c r="CY65" s="28" t="s">
        <v>203</v>
      </c>
      <c r="CZ65" s="28" t="s">
        <v>203</v>
      </c>
      <c r="DA65" s="28" t="s">
        <v>203</v>
      </c>
      <c r="DB65" s="28" t="s">
        <v>203</v>
      </c>
      <c r="DC65" s="28" t="s">
        <v>203</v>
      </c>
      <c r="DD65" s="28" t="s">
        <v>203</v>
      </c>
      <c r="DE65" s="28" t="s">
        <v>203</v>
      </c>
      <c r="DF65" s="28" t="s">
        <v>203</v>
      </c>
      <c r="DG65" s="28" t="s">
        <v>203</v>
      </c>
      <c r="DH65" s="28" t="s">
        <v>203</v>
      </c>
      <c r="DI65" s="28" t="s">
        <v>203</v>
      </c>
      <c r="DJ65" s="28" t="s">
        <v>203</v>
      </c>
      <c r="DK65" s="28" t="s">
        <v>203</v>
      </c>
      <c r="DL65" s="28" t="s">
        <v>203</v>
      </c>
      <c r="DM65" s="28" t="s">
        <v>203</v>
      </c>
      <c r="DN65" s="28" t="s">
        <v>203</v>
      </c>
      <c r="DO65" s="28" t="s">
        <v>203</v>
      </c>
      <c r="DP65" s="28" t="s">
        <v>203</v>
      </c>
      <c r="DQ65" s="28" t="s">
        <v>203</v>
      </c>
      <c r="DR65" s="28" t="s">
        <v>203</v>
      </c>
      <c r="DS65" s="28" t="s">
        <v>203</v>
      </c>
      <c r="DT65" s="28" t="s">
        <v>203</v>
      </c>
      <c r="DU65" s="28" t="s">
        <v>203</v>
      </c>
      <c r="DV65" s="28" t="s">
        <v>203</v>
      </c>
      <c r="DW65" s="28" t="s">
        <v>203</v>
      </c>
      <c r="DX65" s="28" t="s">
        <v>203</v>
      </c>
      <c r="DY65" s="28" t="s">
        <v>203</v>
      </c>
      <c r="DZ65" s="28" t="s">
        <v>203</v>
      </c>
      <c r="EA65" s="28" t="s">
        <v>203</v>
      </c>
      <c r="EB65" s="28" t="s">
        <v>203</v>
      </c>
      <c r="EC65" s="28" t="s">
        <v>203</v>
      </c>
      <c r="ED65" s="28" t="s">
        <v>203</v>
      </c>
      <c r="EE65" s="28" t="s">
        <v>203</v>
      </c>
      <c r="EF65" s="28" t="s">
        <v>203</v>
      </c>
      <c r="EG65" s="28" t="s">
        <v>203</v>
      </c>
      <c r="EH65" s="28" t="s">
        <v>203</v>
      </c>
      <c r="EI65" s="28" t="s">
        <v>203</v>
      </c>
      <c r="EJ65" s="28" t="s">
        <v>203</v>
      </c>
      <c r="EK65" s="28" t="s">
        <v>203</v>
      </c>
      <c r="EL65" s="28" t="s">
        <v>203</v>
      </c>
      <c r="EM65" s="28" t="s">
        <v>203</v>
      </c>
      <c r="EN65" s="28" t="s">
        <v>203</v>
      </c>
      <c r="EO65" s="28" t="s">
        <v>203</v>
      </c>
      <c r="EP65" s="28" t="s">
        <v>203</v>
      </c>
      <c r="EQ65" s="28" t="s">
        <v>203</v>
      </c>
      <c r="ER65" s="28" t="s">
        <v>203</v>
      </c>
      <c r="ES65" s="28" t="s">
        <v>203</v>
      </c>
      <c r="ET65" s="28" t="s">
        <v>203</v>
      </c>
      <c r="EU65" s="28" t="s">
        <v>203</v>
      </c>
      <c r="EV65" s="28" t="s">
        <v>203</v>
      </c>
      <c r="EW65" s="28" t="s">
        <v>203</v>
      </c>
      <c r="EX65" s="28" t="s">
        <v>203</v>
      </c>
      <c r="EY65" s="28" t="s">
        <v>203</v>
      </c>
      <c r="EZ65" s="28" t="s">
        <v>203</v>
      </c>
      <c r="FA65" s="28" t="s">
        <v>203</v>
      </c>
      <c r="FB65" s="28" t="s">
        <v>203</v>
      </c>
      <c r="FC65" s="28" t="s">
        <v>203</v>
      </c>
      <c r="FD65" s="28" t="s">
        <v>203</v>
      </c>
      <c r="FE65" s="28" t="s">
        <v>203</v>
      </c>
      <c r="FF65" s="28" t="s">
        <v>203</v>
      </c>
      <c r="FG65" s="28" t="s">
        <v>203</v>
      </c>
      <c r="FH65" s="28" t="s">
        <v>203</v>
      </c>
      <c r="FI65" s="28" t="s">
        <v>203</v>
      </c>
      <c r="FJ65" s="28" t="s">
        <v>203</v>
      </c>
      <c r="FK65" s="28" t="s">
        <v>203</v>
      </c>
      <c r="FL65" s="28" t="s">
        <v>203</v>
      </c>
      <c r="FM65" s="28" t="s">
        <v>203</v>
      </c>
      <c r="FN65" s="28" t="s">
        <v>203</v>
      </c>
      <c r="FO65" s="28" t="s">
        <v>203</v>
      </c>
      <c r="FP65" s="28" t="s">
        <v>203</v>
      </c>
      <c r="FQ65" s="28" t="s">
        <v>203</v>
      </c>
      <c r="FR65" s="28" t="s">
        <v>203</v>
      </c>
      <c r="FS65" s="28" t="s">
        <v>203</v>
      </c>
      <c r="FT65" s="28" t="s">
        <v>203</v>
      </c>
      <c r="FU65" s="28" t="s">
        <v>203</v>
      </c>
      <c r="FV65" s="28" t="s">
        <v>203</v>
      </c>
      <c r="FW65" s="28" t="s">
        <v>203</v>
      </c>
      <c r="FX65" s="28" t="s">
        <v>203</v>
      </c>
      <c r="FY65" s="28" t="s">
        <v>203</v>
      </c>
      <c r="FZ65" s="28" t="s">
        <v>203</v>
      </c>
      <c r="GA65" s="28" t="s">
        <v>203</v>
      </c>
      <c r="GB65" s="28" t="s">
        <v>203</v>
      </c>
      <c r="GC65" s="28" t="s">
        <v>203</v>
      </c>
      <c r="GD65" s="28" t="s">
        <v>203</v>
      </c>
      <c r="GE65" s="28" t="s">
        <v>203</v>
      </c>
      <c r="GF65" s="28" t="s">
        <v>203</v>
      </c>
      <c r="GG65" s="28" t="s">
        <v>203</v>
      </c>
      <c r="GH65" s="28" t="s">
        <v>203</v>
      </c>
      <c r="GI65" s="28" t="s">
        <v>203</v>
      </c>
      <c r="GJ65" s="28" t="s">
        <v>203</v>
      </c>
      <c r="GK65" s="28" t="s">
        <v>203</v>
      </c>
      <c r="GL65" s="28" t="s">
        <v>203</v>
      </c>
      <c r="GM65" s="28" t="s">
        <v>203</v>
      </c>
      <c r="GN65" s="28" t="s">
        <v>203</v>
      </c>
      <c r="GO65" s="28" t="s">
        <v>203</v>
      </c>
      <c r="GP65" s="28" t="s">
        <v>203</v>
      </c>
      <c r="GQ65" s="28" t="s">
        <v>203</v>
      </c>
      <c r="GR65" s="28" t="s">
        <v>203</v>
      </c>
      <c r="GS65" s="28" t="s">
        <v>203</v>
      </c>
      <c r="GT65" s="28" t="s">
        <v>203</v>
      </c>
      <c r="GU65" s="28" t="s">
        <v>203</v>
      </c>
      <c r="GV65" s="28" t="s">
        <v>203</v>
      </c>
      <c r="GW65" s="28" t="s">
        <v>203</v>
      </c>
      <c r="GX65" s="29"/>
      <c r="GY65" s="30"/>
      <c r="GZ65" s="31"/>
      <c r="HA65" s="30"/>
      <c r="HB65" s="31"/>
      <c r="HC65" s="32"/>
      <c r="HD65" s="33"/>
      <c r="HE65" s="34"/>
      <c r="HF65" s="35"/>
    </row>
    <row r="66" spans="1:214" x14ac:dyDescent="0.25">
      <c r="A66" s="104"/>
      <c r="B66" s="36" t="s">
        <v>429</v>
      </c>
      <c r="C66" s="37" t="s">
        <v>429</v>
      </c>
      <c r="D66" s="37" t="s">
        <v>429</v>
      </c>
      <c r="E66" s="37" t="s">
        <v>347</v>
      </c>
      <c r="F66" s="37"/>
      <c r="G66" s="37">
        <v>8.3000000000000004E-2</v>
      </c>
      <c r="H66" s="37"/>
      <c r="I66" s="37"/>
      <c r="J66" s="37"/>
      <c r="K66" s="37">
        <v>0.12</v>
      </c>
      <c r="L66" s="37" t="s">
        <v>279</v>
      </c>
      <c r="M66" s="37">
        <v>0.02</v>
      </c>
      <c r="N66" s="37"/>
      <c r="O66" s="37">
        <v>0.13</v>
      </c>
      <c r="P66" s="37"/>
      <c r="Q66" s="37">
        <v>0.29699999999999999</v>
      </c>
      <c r="R66" s="37"/>
      <c r="S66" s="37"/>
      <c r="T66" s="37"/>
      <c r="U66" s="37">
        <v>0.14899999999999999</v>
      </c>
      <c r="V66" s="37"/>
      <c r="W66" s="37"/>
      <c r="X66" s="37"/>
      <c r="Y66" s="37">
        <v>8.8999999999999996E-2</v>
      </c>
      <c r="Z66" s="37"/>
      <c r="AA66" s="37"/>
      <c r="AB66" s="37"/>
      <c r="AC66" s="37">
        <v>0.12</v>
      </c>
      <c r="AD66" s="37"/>
      <c r="AE66" s="37">
        <v>0.12</v>
      </c>
      <c r="AF66" s="37"/>
      <c r="AG66" s="37">
        <v>0.20799999999999999</v>
      </c>
      <c r="AH66" s="37"/>
      <c r="AI66" s="37">
        <v>0.15</v>
      </c>
      <c r="AJ66" s="37"/>
      <c r="AK66" s="37">
        <v>0.24399999999999999</v>
      </c>
      <c r="AL66" s="37"/>
      <c r="AM66" s="37"/>
      <c r="AN66" s="37"/>
      <c r="AO66" s="37">
        <v>0.26</v>
      </c>
      <c r="AP66" s="37"/>
      <c r="AQ66" s="37"/>
      <c r="AR66" s="37"/>
      <c r="AS66" s="37">
        <v>0.28000000000000003</v>
      </c>
      <c r="AT66" s="37"/>
      <c r="AU66" s="37">
        <v>0.34300000000000003</v>
      </c>
      <c r="AV66" s="37"/>
      <c r="AW66" s="37">
        <v>0.127</v>
      </c>
      <c r="AX66" s="37"/>
      <c r="AY66" s="37"/>
      <c r="AZ66" s="37"/>
      <c r="BA66" s="37">
        <v>0.17</v>
      </c>
      <c r="BB66" s="37"/>
      <c r="BC66" s="37">
        <v>0.45</v>
      </c>
      <c r="BD66" s="37"/>
      <c r="BE66" s="37">
        <v>0.19600000000000001</v>
      </c>
      <c r="BF66" s="37"/>
      <c r="BG66" s="37">
        <v>7.9000000000000001E-2</v>
      </c>
      <c r="BH66" s="37"/>
      <c r="BI66" s="37"/>
      <c r="BJ66" s="37"/>
      <c r="BK66" s="37">
        <v>6.0999999999999999E-2</v>
      </c>
      <c r="BL66" s="37"/>
      <c r="BM66" s="37">
        <v>0.13</v>
      </c>
      <c r="BN66" s="37" t="s">
        <v>279</v>
      </c>
      <c r="BO66" s="37">
        <v>0.02</v>
      </c>
      <c r="BP66" s="37"/>
      <c r="BQ66" s="37">
        <v>0.20799999999999999</v>
      </c>
      <c r="BR66" s="37"/>
      <c r="BS66" s="37">
        <v>0.17</v>
      </c>
      <c r="BT66" s="37"/>
      <c r="BU66" s="37">
        <v>0.23</v>
      </c>
      <c r="BV66" s="37"/>
      <c r="BW66" s="37"/>
      <c r="BX66" s="37"/>
      <c r="BY66" s="37"/>
      <c r="BZ66" s="37"/>
      <c r="CA66" s="37">
        <v>0.13</v>
      </c>
      <c r="CB66" s="37"/>
      <c r="CC66" s="37">
        <v>0.11600000000000001</v>
      </c>
      <c r="CD66" s="37"/>
      <c r="CE66" s="37">
        <v>0.13</v>
      </c>
      <c r="CF66" s="37"/>
      <c r="CG66" s="37"/>
      <c r="CH66" s="37"/>
      <c r="CI66" s="37">
        <v>0.16</v>
      </c>
      <c r="CJ66" s="37"/>
      <c r="CK66" s="37">
        <v>0.21</v>
      </c>
      <c r="CL66" s="37"/>
      <c r="CM66" s="37">
        <v>0.10299999999999999</v>
      </c>
      <c r="CN66" s="37"/>
      <c r="CO66" s="37">
        <v>0.20399999999999999</v>
      </c>
      <c r="CP66" s="37" t="s">
        <v>279</v>
      </c>
      <c r="CQ66" s="37">
        <v>0.05</v>
      </c>
      <c r="CR66" s="37"/>
      <c r="CS66" s="37">
        <v>0.40500000000000003</v>
      </c>
      <c r="CT66" s="37"/>
      <c r="CU66" s="37">
        <v>0.40400000000000003</v>
      </c>
      <c r="CV66" s="37"/>
      <c r="CW66" s="37">
        <v>0.373</v>
      </c>
      <c r="CX66" s="37"/>
      <c r="CY66" s="37">
        <v>6.9000000000000006E-2</v>
      </c>
      <c r="CZ66" s="37"/>
      <c r="DA66" s="37">
        <v>0.14599999999999999</v>
      </c>
      <c r="DB66" s="37" t="s">
        <v>279</v>
      </c>
      <c r="DC66" s="37">
        <v>0.02</v>
      </c>
      <c r="DD66" s="37"/>
      <c r="DE66" s="37"/>
      <c r="DF66" s="37"/>
      <c r="DG66" s="37">
        <v>0.187</v>
      </c>
      <c r="DH66" s="37"/>
      <c r="DI66" s="37"/>
      <c r="DJ66" s="37"/>
      <c r="DK66" s="37">
        <v>0.23</v>
      </c>
      <c r="DL66" s="37"/>
      <c r="DM66" s="37">
        <v>0.33900000000000002</v>
      </c>
      <c r="DN66" s="37"/>
      <c r="DO66" s="37">
        <v>0.3</v>
      </c>
      <c r="DP66" s="37"/>
      <c r="DQ66" s="37"/>
      <c r="DR66" s="37"/>
      <c r="DS66" s="37">
        <v>7.3999999999999996E-2</v>
      </c>
      <c r="DT66" s="37"/>
      <c r="DU66" s="37">
        <v>0.11</v>
      </c>
      <c r="DV66" s="37"/>
      <c r="DW66" s="37">
        <v>0.15</v>
      </c>
      <c r="DX66" s="37"/>
      <c r="DY66" s="37"/>
      <c r="DZ66" s="37"/>
      <c r="EA66" s="37">
        <v>0.17</v>
      </c>
      <c r="EB66" s="37"/>
      <c r="EC66" s="37">
        <v>0.28999999999999998</v>
      </c>
      <c r="ED66" s="37"/>
      <c r="EE66" s="37"/>
      <c r="EF66" s="37"/>
      <c r="EG66" s="37">
        <v>5.1999999999999998E-2</v>
      </c>
      <c r="EH66" s="37"/>
      <c r="EI66" s="37">
        <v>0.111</v>
      </c>
      <c r="EJ66" s="37"/>
      <c r="EK66" s="37"/>
      <c r="EL66" s="37"/>
      <c r="EM66" s="37">
        <v>0.2</v>
      </c>
      <c r="EN66" s="37"/>
      <c r="EO66" s="37">
        <v>0.20100000000000001</v>
      </c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>
        <v>0.434</v>
      </c>
      <c r="FT66" s="37"/>
      <c r="FU66" s="37"/>
      <c r="FV66" s="37"/>
      <c r="FW66" s="37"/>
      <c r="FX66" s="37"/>
      <c r="FY66" s="37"/>
      <c r="FZ66" s="37"/>
      <c r="GA66" s="37">
        <v>0.33</v>
      </c>
      <c r="GB66" s="37"/>
      <c r="GC66" s="37">
        <v>0.16700000000000001</v>
      </c>
      <c r="GD66" s="37"/>
      <c r="GE66" s="37">
        <v>7.0000000000000007E-2</v>
      </c>
      <c r="GF66" s="37"/>
      <c r="GG66" s="37">
        <v>0.14000000000000001</v>
      </c>
      <c r="GH66" s="37"/>
      <c r="GI66" s="37">
        <v>0.21</v>
      </c>
      <c r="GJ66" s="37"/>
      <c r="GK66" s="37"/>
      <c r="GL66" s="37"/>
      <c r="GM66" s="37">
        <v>0.28000000000000003</v>
      </c>
      <c r="GN66" s="37" t="s">
        <v>279</v>
      </c>
      <c r="GO66" s="37">
        <v>0.02</v>
      </c>
      <c r="GP66" s="37"/>
      <c r="GQ66" s="37">
        <v>0.16200000000000001</v>
      </c>
      <c r="GR66" s="37"/>
      <c r="GS66" s="37">
        <v>0.19</v>
      </c>
      <c r="GT66" s="37"/>
      <c r="GU66" s="37"/>
      <c r="GV66" s="37"/>
      <c r="GW66" s="37">
        <v>0.24299999999999999</v>
      </c>
      <c r="GX66" s="38">
        <f>COUNTA(G66:GW66)</f>
        <v>69</v>
      </c>
      <c r="GY66" s="39" t="s">
        <v>279</v>
      </c>
      <c r="GZ66" s="40">
        <f>MIN(G66:GW66)</f>
        <v>0.02</v>
      </c>
      <c r="HA66" s="39"/>
      <c r="HB66" s="40">
        <f>MAX(G66:GW66)</f>
        <v>0.45</v>
      </c>
      <c r="HC66" s="41"/>
      <c r="HD66" s="75">
        <f>AVERAGE(G66:GW66)</f>
        <v>0.18178125000000001</v>
      </c>
      <c r="HE66" s="46"/>
      <c r="HF66" s="66" t="s">
        <v>355</v>
      </c>
    </row>
    <row r="67" spans="1:214" x14ac:dyDescent="0.25">
      <c r="A67" s="104"/>
      <c r="B67" s="36" t="s">
        <v>430</v>
      </c>
      <c r="C67" s="37" t="s">
        <v>431</v>
      </c>
      <c r="D67" s="37" t="s">
        <v>430</v>
      </c>
      <c r="E67" s="37" t="s">
        <v>347</v>
      </c>
      <c r="F67" s="37" t="s">
        <v>279</v>
      </c>
      <c r="G67" s="37">
        <v>0.02</v>
      </c>
      <c r="H67" s="37"/>
      <c r="I67" s="37"/>
      <c r="J67" s="37" t="s">
        <v>279</v>
      </c>
      <c r="K67" s="37">
        <v>0.02</v>
      </c>
      <c r="L67" s="37" t="s">
        <v>279</v>
      </c>
      <c r="M67" s="37">
        <v>0.02</v>
      </c>
      <c r="N67" s="37" t="s">
        <v>279</v>
      </c>
      <c r="O67" s="37">
        <v>0.02</v>
      </c>
      <c r="P67" s="37" t="s">
        <v>279</v>
      </c>
      <c r="Q67" s="37">
        <v>0.02</v>
      </c>
      <c r="R67" s="37"/>
      <c r="S67" s="37"/>
      <c r="T67" s="37" t="s">
        <v>279</v>
      </c>
      <c r="U67" s="37">
        <v>0.02</v>
      </c>
      <c r="V67" s="37"/>
      <c r="W67" s="37"/>
      <c r="X67" s="37" t="s">
        <v>279</v>
      </c>
      <c r="Y67" s="37">
        <v>0.02</v>
      </c>
      <c r="Z67" s="37"/>
      <c r="AA67" s="37"/>
      <c r="AB67" s="37" t="s">
        <v>279</v>
      </c>
      <c r="AC67" s="37">
        <v>0.02</v>
      </c>
      <c r="AD67" s="37" t="s">
        <v>279</v>
      </c>
      <c r="AE67" s="37">
        <v>0.02</v>
      </c>
      <c r="AF67" s="37" t="s">
        <v>279</v>
      </c>
      <c r="AG67" s="37">
        <v>0.02</v>
      </c>
      <c r="AH67" s="37" t="s">
        <v>279</v>
      </c>
      <c r="AI67" s="37">
        <v>0.02</v>
      </c>
      <c r="AJ67" s="37" t="s">
        <v>279</v>
      </c>
      <c r="AK67" s="37">
        <v>0.02</v>
      </c>
      <c r="AL67" s="37"/>
      <c r="AM67" s="37"/>
      <c r="AN67" s="37" t="s">
        <v>279</v>
      </c>
      <c r="AO67" s="37">
        <v>0.02</v>
      </c>
      <c r="AP67" s="37"/>
      <c r="AQ67" s="37"/>
      <c r="AR67" s="37" t="s">
        <v>279</v>
      </c>
      <c r="AS67" s="37">
        <v>0.02</v>
      </c>
      <c r="AT67" s="37" t="s">
        <v>279</v>
      </c>
      <c r="AU67" s="37">
        <v>0.02</v>
      </c>
      <c r="AV67" s="37" t="s">
        <v>279</v>
      </c>
      <c r="AW67" s="37">
        <v>0.02</v>
      </c>
      <c r="AX67" s="37"/>
      <c r="AY67" s="37"/>
      <c r="AZ67" s="37" t="s">
        <v>279</v>
      </c>
      <c r="BA67" s="37">
        <v>0.02</v>
      </c>
      <c r="BB67" s="37" t="s">
        <v>279</v>
      </c>
      <c r="BC67" s="37">
        <v>0.02</v>
      </c>
      <c r="BD67" s="37" t="s">
        <v>279</v>
      </c>
      <c r="BE67" s="37">
        <v>0.02</v>
      </c>
      <c r="BF67" s="37" t="s">
        <v>279</v>
      </c>
      <c r="BG67" s="37">
        <v>0.02</v>
      </c>
      <c r="BH67" s="37"/>
      <c r="BI67" s="37"/>
      <c r="BJ67" s="37" t="s">
        <v>279</v>
      </c>
      <c r="BK67" s="37">
        <v>0.02</v>
      </c>
      <c r="BL67" s="37" t="s">
        <v>279</v>
      </c>
      <c r="BM67" s="37">
        <v>0.02</v>
      </c>
      <c r="BN67" s="37" t="s">
        <v>279</v>
      </c>
      <c r="BO67" s="37">
        <v>0.02</v>
      </c>
      <c r="BP67" s="37" t="s">
        <v>279</v>
      </c>
      <c r="BQ67" s="37">
        <v>0.02</v>
      </c>
      <c r="BR67" s="37" t="s">
        <v>279</v>
      </c>
      <c r="BS67" s="37">
        <v>0.02</v>
      </c>
      <c r="BT67" s="37" t="s">
        <v>279</v>
      </c>
      <c r="BU67" s="37">
        <v>0.02</v>
      </c>
      <c r="BV67" s="37"/>
      <c r="BW67" s="37"/>
      <c r="BX67" s="37"/>
      <c r="BY67" s="37"/>
      <c r="BZ67" s="37" t="s">
        <v>279</v>
      </c>
      <c r="CA67" s="37">
        <v>0.02</v>
      </c>
      <c r="CB67" s="37" t="s">
        <v>279</v>
      </c>
      <c r="CC67" s="37">
        <v>0.02</v>
      </c>
      <c r="CD67" s="37" t="s">
        <v>279</v>
      </c>
      <c r="CE67" s="37">
        <v>0.02</v>
      </c>
      <c r="CF67" s="37"/>
      <c r="CG67" s="37"/>
      <c r="CH67" s="37" t="s">
        <v>279</v>
      </c>
      <c r="CI67" s="37">
        <v>0.02</v>
      </c>
      <c r="CJ67" s="37" t="s">
        <v>279</v>
      </c>
      <c r="CK67" s="37">
        <v>0.02</v>
      </c>
      <c r="CL67" s="37" t="s">
        <v>279</v>
      </c>
      <c r="CM67" s="37">
        <v>0.02</v>
      </c>
      <c r="CN67" s="37" t="s">
        <v>279</v>
      </c>
      <c r="CO67" s="37">
        <v>0.02</v>
      </c>
      <c r="CP67" s="37" t="s">
        <v>279</v>
      </c>
      <c r="CQ67" s="37">
        <v>0.02</v>
      </c>
      <c r="CR67" s="37" t="s">
        <v>279</v>
      </c>
      <c r="CS67" s="37">
        <v>0.02</v>
      </c>
      <c r="CT67" s="37" t="s">
        <v>279</v>
      </c>
      <c r="CU67" s="37">
        <v>0.02</v>
      </c>
      <c r="CV67" s="37" t="s">
        <v>279</v>
      </c>
      <c r="CW67" s="37">
        <v>0.02</v>
      </c>
      <c r="CX67" s="37" t="s">
        <v>279</v>
      </c>
      <c r="CY67" s="37">
        <v>0.02</v>
      </c>
      <c r="CZ67" s="37" t="s">
        <v>279</v>
      </c>
      <c r="DA67" s="37">
        <v>0.02</v>
      </c>
      <c r="DB67" s="37" t="s">
        <v>279</v>
      </c>
      <c r="DC67" s="37">
        <v>0.02</v>
      </c>
      <c r="DD67" s="37"/>
      <c r="DE67" s="37"/>
      <c r="DF67" s="37" t="s">
        <v>279</v>
      </c>
      <c r="DG67" s="37">
        <v>0.02</v>
      </c>
      <c r="DH67" s="37"/>
      <c r="DI67" s="37"/>
      <c r="DJ67" s="37" t="s">
        <v>279</v>
      </c>
      <c r="DK67" s="37">
        <v>0.02</v>
      </c>
      <c r="DL67" s="37" t="s">
        <v>279</v>
      </c>
      <c r="DM67" s="37">
        <v>0.02</v>
      </c>
      <c r="DN67" s="37" t="s">
        <v>279</v>
      </c>
      <c r="DO67" s="37">
        <v>0.02</v>
      </c>
      <c r="DP67" s="37"/>
      <c r="DQ67" s="37"/>
      <c r="DR67" s="37" t="s">
        <v>279</v>
      </c>
      <c r="DS67" s="37">
        <v>0.02</v>
      </c>
      <c r="DT67" s="37" t="s">
        <v>279</v>
      </c>
      <c r="DU67" s="37">
        <v>0.02</v>
      </c>
      <c r="DV67" s="37" t="s">
        <v>279</v>
      </c>
      <c r="DW67" s="37">
        <v>0.02</v>
      </c>
      <c r="DX67" s="37"/>
      <c r="DY67" s="37"/>
      <c r="DZ67" s="37" t="s">
        <v>279</v>
      </c>
      <c r="EA67" s="37">
        <v>0.02</v>
      </c>
      <c r="EB67" s="37" t="s">
        <v>279</v>
      </c>
      <c r="EC67" s="37">
        <v>0.02</v>
      </c>
      <c r="ED67" s="37"/>
      <c r="EE67" s="37"/>
      <c r="EF67" s="37" t="s">
        <v>279</v>
      </c>
      <c r="EG67" s="37">
        <v>0.02</v>
      </c>
      <c r="EH67" s="37" t="s">
        <v>279</v>
      </c>
      <c r="EI67" s="37">
        <v>0.02</v>
      </c>
      <c r="EJ67" s="37"/>
      <c r="EK67" s="37"/>
      <c r="EL67" s="37" t="s">
        <v>279</v>
      </c>
      <c r="EM67" s="37">
        <v>0.02</v>
      </c>
      <c r="EN67" s="37" t="s">
        <v>279</v>
      </c>
      <c r="EO67" s="37">
        <v>0.02</v>
      </c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 t="s">
        <v>279</v>
      </c>
      <c r="FS67" s="37">
        <v>0.02</v>
      </c>
      <c r="FT67" s="37"/>
      <c r="FU67" s="37"/>
      <c r="FV67" s="37"/>
      <c r="FW67" s="37"/>
      <c r="FX67" s="37"/>
      <c r="FY67" s="37"/>
      <c r="FZ67" s="37" t="s">
        <v>279</v>
      </c>
      <c r="GA67" s="37">
        <v>0.02</v>
      </c>
      <c r="GB67" s="37" t="s">
        <v>279</v>
      </c>
      <c r="GC67" s="37">
        <v>0.02</v>
      </c>
      <c r="GD67" s="37" t="s">
        <v>279</v>
      </c>
      <c r="GE67" s="37">
        <v>0.02</v>
      </c>
      <c r="GF67" s="37" t="s">
        <v>279</v>
      </c>
      <c r="GG67" s="37">
        <v>0.02</v>
      </c>
      <c r="GH67" s="37" t="s">
        <v>279</v>
      </c>
      <c r="GI67" s="37">
        <v>0.02</v>
      </c>
      <c r="GJ67" s="37"/>
      <c r="GK67" s="37"/>
      <c r="GL67" s="37" t="s">
        <v>279</v>
      </c>
      <c r="GM67" s="37">
        <v>0.02</v>
      </c>
      <c r="GN67" s="37" t="s">
        <v>279</v>
      </c>
      <c r="GO67" s="37">
        <v>0.02</v>
      </c>
      <c r="GP67" s="37" t="s">
        <v>279</v>
      </c>
      <c r="GQ67" s="37">
        <v>0.02</v>
      </c>
      <c r="GR67" s="37" t="s">
        <v>279</v>
      </c>
      <c r="GS67" s="37">
        <v>0.02</v>
      </c>
      <c r="GT67" s="37"/>
      <c r="GU67" s="37"/>
      <c r="GV67" s="37" t="s">
        <v>279</v>
      </c>
      <c r="GW67" s="37">
        <v>0.02</v>
      </c>
      <c r="GX67" s="38">
        <f>COUNTA(G67:GW67)</f>
        <v>127</v>
      </c>
      <c r="GY67" s="39" t="s">
        <v>279</v>
      </c>
      <c r="GZ67" s="40">
        <f>MIN(G67:GW67)</f>
        <v>0.02</v>
      </c>
      <c r="HA67" s="39" t="s">
        <v>279</v>
      </c>
      <c r="HB67" s="40">
        <f>MAX(G67:GW67)</f>
        <v>0.02</v>
      </c>
      <c r="HC67" s="41" t="s">
        <v>279</v>
      </c>
      <c r="HD67" s="75">
        <f>AVERAGE(G67:GW67)</f>
        <v>2.0000000000000011E-2</v>
      </c>
      <c r="HE67" s="46"/>
      <c r="HF67" s="66" t="s">
        <v>355</v>
      </c>
    </row>
    <row r="68" spans="1:214" x14ac:dyDescent="0.25">
      <c r="A68" s="104"/>
      <c r="B68" s="36" t="s">
        <v>432</v>
      </c>
      <c r="C68" s="37" t="s">
        <v>433</v>
      </c>
      <c r="D68" s="37" t="s">
        <v>432</v>
      </c>
      <c r="E68" s="37" t="s">
        <v>347</v>
      </c>
      <c r="F68" s="37" t="s">
        <v>279</v>
      </c>
      <c r="G68" s="37">
        <v>0.03</v>
      </c>
      <c r="H68" s="37"/>
      <c r="I68" s="37"/>
      <c r="J68" s="37" t="s">
        <v>279</v>
      </c>
      <c r="K68" s="37">
        <v>0.03</v>
      </c>
      <c r="L68" s="37"/>
      <c r="M68" s="37">
        <v>4.2000000000000003E-2</v>
      </c>
      <c r="N68" s="37" t="s">
        <v>279</v>
      </c>
      <c r="O68" s="37">
        <v>0.02</v>
      </c>
      <c r="P68" s="37" t="s">
        <v>279</v>
      </c>
      <c r="Q68" s="37">
        <v>0.03</v>
      </c>
      <c r="R68" s="37"/>
      <c r="S68" s="37"/>
      <c r="T68" s="37" t="s">
        <v>279</v>
      </c>
      <c r="U68" s="37">
        <v>0.03</v>
      </c>
      <c r="V68" s="37"/>
      <c r="W68" s="37"/>
      <c r="X68" s="37"/>
      <c r="Y68" s="37">
        <v>8.3000000000000004E-2</v>
      </c>
      <c r="Z68" s="37"/>
      <c r="AA68" s="37"/>
      <c r="AB68" s="37" t="s">
        <v>279</v>
      </c>
      <c r="AC68" s="37">
        <v>0.02</v>
      </c>
      <c r="AD68" s="37" t="s">
        <v>279</v>
      </c>
      <c r="AE68" s="37">
        <v>0.02</v>
      </c>
      <c r="AF68" s="37" t="s">
        <v>279</v>
      </c>
      <c r="AG68" s="37">
        <v>0.03</v>
      </c>
      <c r="AH68" s="37" t="s">
        <v>279</v>
      </c>
      <c r="AI68" s="37">
        <v>0.02</v>
      </c>
      <c r="AJ68" s="37" t="s">
        <v>279</v>
      </c>
      <c r="AK68" s="37">
        <v>0.03</v>
      </c>
      <c r="AL68" s="37"/>
      <c r="AM68" s="37"/>
      <c r="AN68" s="37" t="s">
        <v>279</v>
      </c>
      <c r="AO68" s="37">
        <v>0.02</v>
      </c>
      <c r="AP68" s="37"/>
      <c r="AQ68" s="37"/>
      <c r="AR68" s="37" t="s">
        <v>279</v>
      </c>
      <c r="AS68" s="37">
        <v>0.02</v>
      </c>
      <c r="AT68" s="37" t="s">
        <v>279</v>
      </c>
      <c r="AU68" s="37">
        <v>0.03</v>
      </c>
      <c r="AV68" s="37"/>
      <c r="AW68" s="37">
        <v>4.9000000000000002E-2</v>
      </c>
      <c r="AX68" s="37"/>
      <c r="AY68" s="37"/>
      <c r="AZ68" s="37" t="s">
        <v>279</v>
      </c>
      <c r="BA68" s="37">
        <v>0.03</v>
      </c>
      <c r="BB68" s="37" t="s">
        <v>279</v>
      </c>
      <c r="BC68" s="37">
        <v>0.03</v>
      </c>
      <c r="BD68" s="37" t="s">
        <v>279</v>
      </c>
      <c r="BE68" s="37">
        <v>0.03</v>
      </c>
      <c r="BF68" s="37" t="s">
        <v>279</v>
      </c>
      <c r="BG68" s="37">
        <v>0.03</v>
      </c>
      <c r="BH68" s="37"/>
      <c r="BI68" s="37"/>
      <c r="BJ68" s="37" t="s">
        <v>279</v>
      </c>
      <c r="BK68" s="37">
        <v>0.02</v>
      </c>
      <c r="BL68" s="37" t="s">
        <v>279</v>
      </c>
      <c r="BM68" s="37">
        <v>0.03</v>
      </c>
      <c r="BN68" s="37" t="s">
        <v>279</v>
      </c>
      <c r="BO68" s="37">
        <v>0.02</v>
      </c>
      <c r="BP68" s="37" t="s">
        <v>279</v>
      </c>
      <c r="BQ68" s="37">
        <v>0.03</v>
      </c>
      <c r="BR68" s="37" t="s">
        <v>279</v>
      </c>
      <c r="BS68" s="37">
        <v>0.02</v>
      </c>
      <c r="BT68" s="37" t="s">
        <v>279</v>
      </c>
      <c r="BU68" s="37">
        <v>0.02</v>
      </c>
      <c r="BV68" s="37"/>
      <c r="BW68" s="37"/>
      <c r="BX68" s="37"/>
      <c r="BY68" s="37"/>
      <c r="BZ68" s="37" t="s">
        <v>279</v>
      </c>
      <c r="CA68" s="37">
        <v>0.02</v>
      </c>
      <c r="CB68" s="37" t="s">
        <v>279</v>
      </c>
      <c r="CC68" s="37">
        <v>0.03</v>
      </c>
      <c r="CD68" s="37" t="s">
        <v>279</v>
      </c>
      <c r="CE68" s="37">
        <v>0.02</v>
      </c>
      <c r="CF68" s="37"/>
      <c r="CG68" s="37"/>
      <c r="CH68" s="37" t="s">
        <v>279</v>
      </c>
      <c r="CI68" s="37">
        <v>0.02</v>
      </c>
      <c r="CJ68" s="37" t="s">
        <v>279</v>
      </c>
      <c r="CK68" s="37">
        <v>0.02</v>
      </c>
      <c r="CL68" s="37" t="s">
        <v>279</v>
      </c>
      <c r="CM68" s="37">
        <v>0.03</v>
      </c>
      <c r="CN68" s="37" t="s">
        <v>279</v>
      </c>
      <c r="CO68" s="37">
        <v>0.03</v>
      </c>
      <c r="CP68" s="37" t="s">
        <v>279</v>
      </c>
      <c r="CQ68" s="37">
        <v>0.03</v>
      </c>
      <c r="CR68" s="37" t="s">
        <v>279</v>
      </c>
      <c r="CS68" s="37">
        <v>0.03</v>
      </c>
      <c r="CT68" s="37" t="s">
        <v>279</v>
      </c>
      <c r="CU68" s="37">
        <v>0.03</v>
      </c>
      <c r="CV68" s="37" t="s">
        <v>279</v>
      </c>
      <c r="CW68" s="37">
        <v>0.03</v>
      </c>
      <c r="CX68" s="37" t="s">
        <v>279</v>
      </c>
      <c r="CY68" s="37">
        <v>0.02</v>
      </c>
      <c r="CZ68" s="37" t="s">
        <v>279</v>
      </c>
      <c r="DA68" s="37">
        <v>0.03</v>
      </c>
      <c r="DB68" s="37" t="s">
        <v>279</v>
      </c>
      <c r="DC68" s="37">
        <v>0.02</v>
      </c>
      <c r="DD68" s="37"/>
      <c r="DE68" s="37"/>
      <c r="DF68" s="37" t="s">
        <v>279</v>
      </c>
      <c r="DG68" s="37">
        <v>0.03</v>
      </c>
      <c r="DH68" s="37"/>
      <c r="DI68" s="37"/>
      <c r="DJ68" s="37" t="s">
        <v>279</v>
      </c>
      <c r="DK68" s="37">
        <v>0.02</v>
      </c>
      <c r="DL68" s="37" t="s">
        <v>279</v>
      </c>
      <c r="DM68" s="37">
        <v>0.03</v>
      </c>
      <c r="DN68" s="37" t="s">
        <v>279</v>
      </c>
      <c r="DO68" s="37">
        <v>0.02</v>
      </c>
      <c r="DP68" s="37"/>
      <c r="DQ68" s="37"/>
      <c r="DR68" s="37" t="s">
        <v>279</v>
      </c>
      <c r="DS68" s="37">
        <v>0.02</v>
      </c>
      <c r="DT68" s="37" t="s">
        <v>279</v>
      </c>
      <c r="DU68" s="37">
        <v>0.02</v>
      </c>
      <c r="DV68" s="37"/>
      <c r="DW68" s="37">
        <v>2.5999999999999999E-2</v>
      </c>
      <c r="DX68" s="37"/>
      <c r="DY68" s="37"/>
      <c r="DZ68" s="37" t="s">
        <v>279</v>
      </c>
      <c r="EA68" s="37">
        <v>0.02</v>
      </c>
      <c r="EB68" s="37" t="s">
        <v>279</v>
      </c>
      <c r="EC68" s="37">
        <v>0.02</v>
      </c>
      <c r="ED68" s="37"/>
      <c r="EE68" s="37"/>
      <c r="EF68" s="37" t="s">
        <v>279</v>
      </c>
      <c r="EG68" s="37">
        <v>0.02</v>
      </c>
      <c r="EH68" s="37" t="s">
        <v>279</v>
      </c>
      <c r="EI68" s="37">
        <v>0.03</v>
      </c>
      <c r="EJ68" s="37"/>
      <c r="EK68" s="37"/>
      <c r="EL68" s="37" t="s">
        <v>279</v>
      </c>
      <c r="EM68" s="37">
        <v>0.03</v>
      </c>
      <c r="EN68" s="37" t="s">
        <v>279</v>
      </c>
      <c r="EO68" s="37">
        <v>0.03</v>
      </c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 t="s">
        <v>279</v>
      </c>
      <c r="FS68" s="37">
        <v>0.03</v>
      </c>
      <c r="FT68" s="37"/>
      <c r="FU68" s="37"/>
      <c r="FV68" s="37"/>
      <c r="FW68" s="37"/>
      <c r="FX68" s="37"/>
      <c r="FY68" s="37"/>
      <c r="FZ68" s="37" t="s">
        <v>279</v>
      </c>
      <c r="GA68" s="37">
        <v>0.03</v>
      </c>
      <c r="GB68" s="37" t="s">
        <v>279</v>
      </c>
      <c r="GC68" s="37">
        <v>0.03</v>
      </c>
      <c r="GD68" s="37"/>
      <c r="GE68" s="37">
        <v>5.2999999999999999E-2</v>
      </c>
      <c r="GF68" s="37" t="s">
        <v>279</v>
      </c>
      <c r="GG68" s="37">
        <v>0.02</v>
      </c>
      <c r="GH68" s="37" t="s">
        <v>279</v>
      </c>
      <c r="GI68" s="37">
        <v>0.02</v>
      </c>
      <c r="GJ68" s="37"/>
      <c r="GK68" s="37"/>
      <c r="GL68" s="37" t="s">
        <v>279</v>
      </c>
      <c r="GM68" s="37">
        <v>0.02</v>
      </c>
      <c r="GN68" s="37" t="s">
        <v>279</v>
      </c>
      <c r="GO68" s="37">
        <v>0.03</v>
      </c>
      <c r="GP68" s="37" t="s">
        <v>279</v>
      </c>
      <c r="GQ68" s="37">
        <v>0.03</v>
      </c>
      <c r="GR68" s="37" t="s">
        <v>279</v>
      </c>
      <c r="GS68" s="37">
        <v>0.03</v>
      </c>
      <c r="GT68" s="37"/>
      <c r="GU68" s="37"/>
      <c r="GV68" s="37" t="s">
        <v>279</v>
      </c>
      <c r="GW68" s="37">
        <v>0.03</v>
      </c>
      <c r="GX68" s="38">
        <f>COUNTA(G68:GW68)</f>
        <v>122</v>
      </c>
      <c r="GY68" s="39" t="s">
        <v>279</v>
      </c>
      <c r="GZ68" s="40">
        <f>MIN(G68:GW68)</f>
        <v>0.02</v>
      </c>
      <c r="HA68" s="39"/>
      <c r="HB68" s="40">
        <f>MAX(G68:GW68)</f>
        <v>8.3000000000000004E-2</v>
      </c>
      <c r="HC68" s="41"/>
      <c r="HD68" s="75">
        <f>AVERAGE(G68:GW68)</f>
        <v>2.7546875000000019E-2</v>
      </c>
      <c r="HE68" s="46"/>
      <c r="HF68" s="66" t="s">
        <v>355</v>
      </c>
    </row>
    <row r="69" spans="1:214" x14ac:dyDescent="0.25">
      <c r="A69" s="104"/>
      <c r="B69" s="36" t="s">
        <v>434</v>
      </c>
      <c r="C69" s="37" t="s">
        <v>435</v>
      </c>
      <c r="D69" s="37" t="s">
        <v>434</v>
      </c>
      <c r="E69" s="37" t="s">
        <v>347</v>
      </c>
      <c r="F69" s="37"/>
      <c r="G69" s="37">
        <v>8.3000000000000004E-2</v>
      </c>
      <c r="H69" s="37"/>
      <c r="I69" s="37"/>
      <c r="J69" s="37"/>
      <c r="K69" s="37">
        <v>0.155</v>
      </c>
      <c r="L69" s="37"/>
      <c r="M69" s="37"/>
      <c r="N69" s="37"/>
      <c r="O69" s="37"/>
      <c r="P69" s="37"/>
      <c r="Q69" s="37">
        <v>0.30499999999999999</v>
      </c>
      <c r="R69" s="37"/>
      <c r="S69" s="37"/>
      <c r="T69" s="37"/>
      <c r="U69" s="37">
        <v>0.16</v>
      </c>
      <c r="V69" s="37"/>
      <c r="W69" s="37"/>
      <c r="X69" s="37"/>
      <c r="Y69" s="37">
        <v>0.18</v>
      </c>
      <c r="Z69" s="37"/>
      <c r="AA69" s="37"/>
      <c r="AB69" s="37"/>
      <c r="AC69" s="37"/>
      <c r="AD69" s="37"/>
      <c r="AE69" s="37"/>
      <c r="AF69" s="37"/>
      <c r="AG69" s="37">
        <v>0.22</v>
      </c>
      <c r="AH69" s="37"/>
      <c r="AI69" s="37"/>
      <c r="AJ69" s="37"/>
      <c r="AK69" s="37">
        <v>0.24399999999999999</v>
      </c>
      <c r="AL69" s="37"/>
      <c r="AM69" s="37"/>
      <c r="AN69" s="37"/>
      <c r="AO69" s="37"/>
      <c r="AP69" s="37"/>
      <c r="AQ69" s="37"/>
      <c r="AR69" s="37"/>
      <c r="AS69" s="37"/>
      <c r="AT69" s="37"/>
      <c r="AU69" s="37">
        <v>0.34300000000000003</v>
      </c>
      <c r="AV69" s="37"/>
      <c r="AW69" s="37">
        <v>0.18099999999999999</v>
      </c>
      <c r="AX69" s="37"/>
      <c r="AY69" s="37"/>
      <c r="AZ69" s="37"/>
      <c r="BA69" s="37">
        <v>0.183</v>
      </c>
      <c r="BB69" s="37"/>
      <c r="BC69" s="37">
        <v>0.45</v>
      </c>
      <c r="BD69" s="37"/>
      <c r="BE69" s="37">
        <v>0.20499999999999999</v>
      </c>
      <c r="BF69" s="37"/>
      <c r="BG69" s="37">
        <v>8.5000000000000006E-2</v>
      </c>
      <c r="BH69" s="37"/>
      <c r="BI69" s="37"/>
      <c r="BJ69" s="37"/>
      <c r="BK69" s="37"/>
      <c r="BL69" s="37"/>
      <c r="BM69" s="37">
        <v>0.155</v>
      </c>
      <c r="BN69" s="37"/>
      <c r="BO69" s="37"/>
      <c r="BP69" s="37"/>
      <c r="BQ69" s="37">
        <v>0.216</v>
      </c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>
        <v>0.14099999999999999</v>
      </c>
      <c r="CD69" s="37"/>
      <c r="CE69" s="37"/>
      <c r="CF69" s="37"/>
      <c r="CG69" s="37"/>
      <c r="CH69" s="37"/>
      <c r="CI69" s="37"/>
      <c r="CJ69" s="37"/>
      <c r="CK69" s="37"/>
      <c r="CL69" s="37"/>
      <c r="CM69" s="37">
        <v>0.109</v>
      </c>
      <c r="CN69" s="37"/>
      <c r="CO69" s="37">
        <v>0.215</v>
      </c>
      <c r="CP69" s="37"/>
      <c r="CQ69" s="37">
        <v>0.01</v>
      </c>
      <c r="CR69" s="37"/>
      <c r="CS69" s="37">
        <v>0.41</v>
      </c>
      <c r="CT69" s="37"/>
      <c r="CU69" s="37">
        <v>0.40400000000000003</v>
      </c>
      <c r="CV69" s="37"/>
      <c r="CW69" s="37">
        <v>0.373</v>
      </c>
      <c r="CX69" s="37"/>
      <c r="CY69" s="37"/>
      <c r="CZ69" s="37"/>
      <c r="DA69" s="37">
        <v>0.158</v>
      </c>
      <c r="DB69" s="37"/>
      <c r="DC69" s="37"/>
      <c r="DD69" s="37"/>
      <c r="DE69" s="37"/>
      <c r="DF69" s="37"/>
      <c r="DG69" s="37">
        <v>0.187</v>
      </c>
      <c r="DH69" s="37"/>
      <c r="DI69" s="37"/>
      <c r="DJ69" s="37"/>
      <c r="DK69" s="37"/>
      <c r="DL69" s="37"/>
      <c r="DM69" s="37">
        <v>0.33900000000000002</v>
      </c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>
        <v>0.121</v>
      </c>
      <c r="EJ69" s="37"/>
      <c r="EK69" s="37"/>
      <c r="EL69" s="37"/>
      <c r="EM69" s="37">
        <v>0.21199999999999999</v>
      </c>
      <c r="EN69" s="37"/>
      <c r="EO69" s="37">
        <v>0.20799999999999999</v>
      </c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>
        <v>0.434</v>
      </c>
      <c r="FT69" s="37"/>
      <c r="FU69" s="37"/>
      <c r="FV69" s="37"/>
      <c r="FW69" s="37"/>
      <c r="FX69" s="37"/>
      <c r="FY69" s="37"/>
      <c r="FZ69" s="37"/>
      <c r="GA69" s="37">
        <v>0.33</v>
      </c>
      <c r="GB69" s="37"/>
      <c r="GC69" s="37">
        <v>0.17499999999999999</v>
      </c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>
        <v>0.01</v>
      </c>
      <c r="GP69" s="37"/>
      <c r="GQ69" s="37">
        <v>0.16200000000000001</v>
      </c>
      <c r="GR69" s="37"/>
      <c r="GS69" s="37">
        <v>0.22600000000000001</v>
      </c>
      <c r="GT69" s="37"/>
      <c r="GU69" s="37"/>
      <c r="GV69" s="37"/>
      <c r="GW69" s="37">
        <v>0.24299999999999999</v>
      </c>
      <c r="GX69" s="38">
        <f>COUNTA(G69:GW69)</f>
        <v>35</v>
      </c>
      <c r="GY69" s="39" t="s">
        <v>279</v>
      </c>
      <c r="GZ69" s="40">
        <f>MIN(G69:GW69)</f>
        <v>0.01</v>
      </c>
      <c r="HA69" s="39"/>
      <c r="HB69" s="40">
        <f>MAX(G69:GW69)</f>
        <v>0.45</v>
      </c>
      <c r="HC69" s="41"/>
      <c r="HD69" s="75">
        <f>AVERAGE(G69:GW69)</f>
        <v>0.21805714285714289</v>
      </c>
      <c r="HE69" s="46"/>
      <c r="HF69" s="66" t="s">
        <v>394</v>
      </c>
    </row>
    <row r="70" spans="1:214" x14ac:dyDescent="0.25">
      <c r="A70" s="104"/>
      <c r="B70" s="105" t="s">
        <v>436</v>
      </c>
      <c r="C70" s="106"/>
      <c r="D70" s="106" t="s">
        <v>203</v>
      </c>
      <c r="E70" s="28" t="s">
        <v>203</v>
      </c>
      <c r="F70" s="28" t="s">
        <v>203</v>
      </c>
      <c r="G70" s="28" t="s">
        <v>203</v>
      </c>
      <c r="H70" s="28" t="s">
        <v>203</v>
      </c>
      <c r="I70" s="28" t="s">
        <v>203</v>
      </c>
      <c r="J70" s="28" t="s">
        <v>203</v>
      </c>
      <c r="K70" s="28" t="s">
        <v>203</v>
      </c>
      <c r="L70" s="28" t="s">
        <v>203</v>
      </c>
      <c r="M70" s="28" t="s">
        <v>203</v>
      </c>
      <c r="N70" s="28" t="s">
        <v>203</v>
      </c>
      <c r="O70" s="28" t="s">
        <v>203</v>
      </c>
      <c r="P70" s="28" t="s">
        <v>203</v>
      </c>
      <c r="Q70" s="28" t="s">
        <v>203</v>
      </c>
      <c r="R70" s="28" t="s">
        <v>203</v>
      </c>
      <c r="S70" s="28" t="s">
        <v>203</v>
      </c>
      <c r="T70" s="28" t="s">
        <v>203</v>
      </c>
      <c r="U70" s="28" t="s">
        <v>203</v>
      </c>
      <c r="V70" s="28" t="s">
        <v>203</v>
      </c>
      <c r="W70" s="28" t="s">
        <v>203</v>
      </c>
      <c r="X70" s="28" t="s">
        <v>203</v>
      </c>
      <c r="Y70" s="28" t="s">
        <v>203</v>
      </c>
      <c r="Z70" s="28" t="s">
        <v>203</v>
      </c>
      <c r="AA70" s="28" t="s">
        <v>203</v>
      </c>
      <c r="AB70" s="28" t="s">
        <v>203</v>
      </c>
      <c r="AC70" s="28" t="s">
        <v>203</v>
      </c>
      <c r="AD70" s="28" t="s">
        <v>203</v>
      </c>
      <c r="AE70" s="28" t="s">
        <v>203</v>
      </c>
      <c r="AF70" s="28" t="s">
        <v>203</v>
      </c>
      <c r="AG70" s="28" t="s">
        <v>203</v>
      </c>
      <c r="AH70" s="28" t="s">
        <v>203</v>
      </c>
      <c r="AI70" s="28" t="s">
        <v>203</v>
      </c>
      <c r="AJ70" s="28" t="s">
        <v>203</v>
      </c>
      <c r="AK70" s="28" t="s">
        <v>203</v>
      </c>
      <c r="AL70" s="28" t="s">
        <v>203</v>
      </c>
      <c r="AM70" s="28" t="s">
        <v>203</v>
      </c>
      <c r="AN70" s="28" t="s">
        <v>203</v>
      </c>
      <c r="AO70" s="28" t="s">
        <v>203</v>
      </c>
      <c r="AP70" s="28" t="s">
        <v>203</v>
      </c>
      <c r="AQ70" s="28" t="s">
        <v>203</v>
      </c>
      <c r="AR70" s="28" t="s">
        <v>203</v>
      </c>
      <c r="AS70" s="28" t="s">
        <v>203</v>
      </c>
      <c r="AT70" s="28" t="s">
        <v>203</v>
      </c>
      <c r="AU70" s="28" t="s">
        <v>203</v>
      </c>
      <c r="AV70" s="28" t="s">
        <v>203</v>
      </c>
      <c r="AW70" s="28" t="s">
        <v>203</v>
      </c>
      <c r="AX70" s="28" t="s">
        <v>203</v>
      </c>
      <c r="AY70" s="28" t="s">
        <v>203</v>
      </c>
      <c r="AZ70" s="28" t="s">
        <v>203</v>
      </c>
      <c r="BA70" s="28" t="s">
        <v>203</v>
      </c>
      <c r="BB70" s="28" t="s">
        <v>203</v>
      </c>
      <c r="BC70" s="28" t="s">
        <v>203</v>
      </c>
      <c r="BD70" s="28" t="s">
        <v>203</v>
      </c>
      <c r="BE70" s="28" t="s">
        <v>203</v>
      </c>
      <c r="BF70" s="28" t="s">
        <v>203</v>
      </c>
      <c r="BG70" s="28" t="s">
        <v>203</v>
      </c>
      <c r="BH70" s="28" t="s">
        <v>203</v>
      </c>
      <c r="BI70" s="28" t="s">
        <v>203</v>
      </c>
      <c r="BJ70" s="28" t="s">
        <v>203</v>
      </c>
      <c r="BK70" s="28" t="s">
        <v>203</v>
      </c>
      <c r="BL70" s="28" t="s">
        <v>203</v>
      </c>
      <c r="BM70" s="28" t="s">
        <v>203</v>
      </c>
      <c r="BN70" s="28" t="s">
        <v>203</v>
      </c>
      <c r="BO70" s="28" t="s">
        <v>203</v>
      </c>
      <c r="BP70" s="28" t="s">
        <v>203</v>
      </c>
      <c r="BQ70" s="28" t="s">
        <v>203</v>
      </c>
      <c r="BR70" s="28" t="s">
        <v>203</v>
      </c>
      <c r="BS70" s="28" t="s">
        <v>203</v>
      </c>
      <c r="BT70" s="28" t="s">
        <v>203</v>
      </c>
      <c r="BU70" s="28" t="s">
        <v>203</v>
      </c>
      <c r="BV70" s="28" t="s">
        <v>203</v>
      </c>
      <c r="BW70" s="28" t="s">
        <v>203</v>
      </c>
      <c r="BX70" s="28" t="s">
        <v>203</v>
      </c>
      <c r="BY70" s="28" t="s">
        <v>203</v>
      </c>
      <c r="BZ70" s="28" t="s">
        <v>203</v>
      </c>
      <c r="CA70" s="28" t="s">
        <v>203</v>
      </c>
      <c r="CB70" s="28" t="s">
        <v>203</v>
      </c>
      <c r="CC70" s="28" t="s">
        <v>203</v>
      </c>
      <c r="CD70" s="28" t="s">
        <v>203</v>
      </c>
      <c r="CE70" s="28" t="s">
        <v>203</v>
      </c>
      <c r="CF70" s="28" t="s">
        <v>203</v>
      </c>
      <c r="CG70" s="28" t="s">
        <v>203</v>
      </c>
      <c r="CH70" s="28" t="s">
        <v>203</v>
      </c>
      <c r="CI70" s="28" t="s">
        <v>203</v>
      </c>
      <c r="CJ70" s="28" t="s">
        <v>203</v>
      </c>
      <c r="CK70" s="28" t="s">
        <v>203</v>
      </c>
      <c r="CL70" s="28" t="s">
        <v>203</v>
      </c>
      <c r="CM70" s="28" t="s">
        <v>203</v>
      </c>
      <c r="CN70" s="28" t="s">
        <v>203</v>
      </c>
      <c r="CO70" s="28" t="s">
        <v>203</v>
      </c>
      <c r="CP70" s="28" t="s">
        <v>203</v>
      </c>
      <c r="CQ70" s="28" t="s">
        <v>203</v>
      </c>
      <c r="CR70" s="28" t="s">
        <v>203</v>
      </c>
      <c r="CS70" s="28" t="s">
        <v>203</v>
      </c>
      <c r="CT70" s="28" t="s">
        <v>203</v>
      </c>
      <c r="CU70" s="28" t="s">
        <v>203</v>
      </c>
      <c r="CV70" s="28" t="s">
        <v>203</v>
      </c>
      <c r="CW70" s="28" t="s">
        <v>203</v>
      </c>
      <c r="CX70" s="28" t="s">
        <v>203</v>
      </c>
      <c r="CY70" s="28" t="s">
        <v>203</v>
      </c>
      <c r="CZ70" s="28" t="s">
        <v>203</v>
      </c>
      <c r="DA70" s="28" t="s">
        <v>203</v>
      </c>
      <c r="DB70" s="28" t="s">
        <v>203</v>
      </c>
      <c r="DC70" s="28" t="s">
        <v>203</v>
      </c>
      <c r="DD70" s="28" t="s">
        <v>203</v>
      </c>
      <c r="DE70" s="28" t="s">
        <v>203</v>
      </c>
      <c r="DF70" s="28" t="s">
        <v>203</v>
      </c>
      <c r="DG70" s="28" t="s">
        <v>203</v>
      </c>
      <c r="DH70" s="28" t="s">
        <v>203</v>
      </c>
      <c r="DI70" s="28" t="s">
        <v>203</v>
      </c>
      <c r="DJ70" s="28" t="s">
        <v>203</v>
      </c>
      <c r="DK70" s="28" t="s">
        <v>203</v>
      </c>
      <c r="DL70" s="28" t="s">
        <v>203</v>
      </c>
      <c r="DM70" s="28" t="s">
        <v>203</v>
      </c>
      <c r="DN70" s="28" t="s">
        <v>203</v>
      </c>
      <c r="DO70" s="28" t="s">
        <v>203</v>
      </c>
      <c r="DP70" s="28" t="s">
        <v>203</v>
      </c>
      <c r="DQ70" s="28" t="s">
        <v>203</v>
      </c>
      <c r="DR70" s="28" t="s">
        <v>203</v>
      </c>
      <c r="DS70" s="28" t="s">
        <v>203</v>
      </c>
      <c r="DT70" s="28" t="s">
        <v>203</v>
      </c>
      <c r="DU70" s="28" t="s">
        <v>203</v>
      </c>
      <c r="DV70" s="28" t="s">
        <v>203</v>
      </c>
      <c r="DW70" s="28" t="s">
        <v>203</v>
      </c>
      <c r="DX70" s="28" t="s">
        <v>203</v>
      </c>
      <c r="DY70" s="28" t="s">
        <v>203</v>
      </c>
      <c r="DZ70" s="28" t="s">
        <v>203</v>
      </c>
      <c r="EA70" s="28" t="s">
        <v>203</v>
      </c>
      <c r="EB70" s="28" t="s">
        <v>203</v>
      </c>
      <c r="EC70" s="28" t="s">
        <v>203</v>
      </c>
      <c r="ED70" s="28" t="s">
        <v>203</v>
      </c>
      <c r="EE70" s="28" t="s">
        <v>203</v>
      </c>
      <c r="EF70" s="28" t="s">
        <v>203</v>
      </c>
      <c r="EG70" s="28" t="s">
        <v>203</v>
      </c>
      <c r="EH70" s="28" t="s">
        <v>203</v>
      </c>
      <c r="EI70" s="28" t="s">
        <v>203</v>
      </c>
      <c r="EJ70" s="28" t="s">
        <v>203</v>
      </c>
      <c r="EK70" s="28" t="s">
        <v>203</v>
      </c>
      <c r="EL70" s="28" t="s">
        <v>203</v>
      </c>
      <c r="EM70" s="28" t="s">
        <v>203</v>
      </c>
      <c r="EN70" s="28" t="s">
        <v>203</v>
      </c>
      <c r="EO70" s="28" t="s">
        <v>203</v>
      </c>
      <c r="EP70" s="28" t="s">
        <v>203</v>
      </c>
      <c r="EQ70" s="28" t="s">
        <v>203</v>
      </c>
      <c r="ER70" s="28" t="s">
        <v>203</v>
      </c>
      <c r="ES70" s="28" t="s">
        <v>203</v>
      </c>
      <c r="ET70" s="28" t="s">
        <v>203</v>
      </c>
      <c r="EU70" s="28" t="s">
        <v>203</v>
      </c>
      <c r="EV70" s="28" t="s">
        <v>203</v>
      </c>
      <c r="EW70" s="28" t="s">
        <v>203</v>
      </c>
      <c r="EX70" s="28" t="s">
        <v>203</v>
      </c>
      <c r="EY70" s="28" t="s">
        <v>203</v>
      </c>
      <c r="EZ70" s="28" t="s">
        <v>203</v>
      </c>
      <c r="FA70" s="28" t="s">
        <v>203</v>
      </c>
      <c r="FB70" s="28" t="s">
        <v>203</v>
      </c>
      <c r="FC70" s="28" t="s">
        <v>203</v>
      </c>
      <c r="FD70" s="28" t="s">
        <v>203</v>
      </c>
      <c r="FE70" s="28" t="s">
        <v>203</v>
      </c>
      <c r="FF70" s="28" t="s">
        <v>203</v>
      </c>
      <c r="FG70" s="28" t="s">
        <v>203</v>
      </c>
      <c r="FH70" s="28" t="s">
        <v>203</v>
      </c>
      <c r="FI70" s="28" t="s">
        <v>203</v>
      </c>
      <c r="FJ70" s="28" t="s">
        <v>203</v>
      </c>
      <c r="FK70" s="28" t="s">
        <v>203</v>
      </c>
      <c r="FL70" s="28" t="s">
        <v>203</v>
      </c>
      <c r="FM70" s="28" t="s">
        <v>203</v>
      </c>
      <c r="FN70" s="28" t="s">
        <v>203</v>
      </c>
      <c r="FO70" s="28" t="s">
        <v>203</v>
      </c>
      <c r="FP70" s="28" t="s">
        <v>203</v>
      </c>
      <c r="FQ70" s="28" t="s">
        <v>203</v>
      </c>
      <c r="FR70" s="28" t="s">
        <v>203</v>
      </c>
      <c r="FS70" s="28" t="s">
        <v>203</v>
      </c>
      <c r="FT70" s="28" t="s">
        <v>203</v>
      </c>
      <c r="FU70" s="28" t="s">
        <v>203</v>
      </c>
      <c r="FV70" s="28" t="s">
        <v>203</v>
      </c>
      <c r="FW70" s="28" t="s">
        <v>203</v>
      </c>
      <c r="FX70" s="28" t="s">
        <v>203</v>
      </c>
      <c r="FY70" s="28" t="s">
        <v>203</v>
      </c>
      <c r="FZ70" s="28" t="s">
        <v>203</v>
      </c>
      <c r="GA70" s="28" t="s">
        <v>203</v>
      </c>
      <c r="GB70" s="28" t="s">
        <v>203</v>
      </c>
      <c r="GC70" s="28" t="s">
        <v>203</v>
      </c>
      <c r="GD70" s="28" t="s">
        <v>203</v>
      </c>
      <c r="GE70" s="28" t="s">
        <v>203</v>
      </c>
      <c r="GF70" s="28" t="s">
        <v>203</v>
      </c>
      <c r="GG70" s="28" t="s">
        <v>203</v>
      </c>
      <c r="GH70" s="28" t="s">
        <v>203</v>
      </c>
      <c r="GI70" s="28" t="s">
        <v>203</v>
      </c>
      <c r="GJ70" s="28" t="s">
        <v>203</v>
      </c>
      <c r="GK70" s="28" t="s">
        <v>203</v>
      </c>
      <c r="GL70" s="28" t="s">
        <v>203</v>
      </c>
      <c r="GM70" s="28" t="s">
        <v>203</v>
      </c>
      <c r="GN70" s="28" t="s">
        <v>203</v>
      </c>
      <c r="GO70" s="28" t="s">
        <v>203</v>
      </c>
      <c r="GP70" s="28" t="s">
        <v>203</v>
      </c>
      <c r="GQ70" s="28" t="s">
        <v>203</v>
      </c>
      <c r="GR70" s="28" t="s">
        <v>203</v>
      </c>
      <c r="GS70" s="28" t="s">
        <v>203</v>
      </c>
      <c r="GT70" s="28" t="s">
        <v>203</v>
      </c>
      <c r="GU70" s="28" t="s">
        <v>203</v>
      </c>
      <c r="GV70" s="28" t="s">
        <v>203</v>
      </c>
      <c r="GW70" s="28" t="s">
        <v>203</v>
      </c>
      <c r="GX70" s="29"/>
      <c r="GY70" s="30"/>
      <c r="GZ70" s="31"/>
      <c r="HA70" s="30"/>
      <c r="HB70" s="31"/>
      <c r="HC70" s="32"/>
      <c r="HD70" s="33"/>
      <c r="HE70" s="34"/>
      <c r="HF70" s="35"/>
    </row>
    <row r="71" spans="1:214" x14ac:dyDescent="0.25">
      <c r="A71" s="104"/>
      <c r="B71" s="56" t="s">
        <v>437</v>
      </c>
      <c r="C71" s="48" t="s">
        <v>438</v>
      </c>
      <c r="D71" s="48" t="s">
        <v>437</v>
      </c>
      <c r="E71" s="48" t="s">
        <v>347</v>
      </c>
      <c r="F71" s="48"/>
      <c r="G71" s="48"/>
      <c r="H71" s="48" t="s">
        <v>279</v>
      </c>
      <c r="I71" s="48">
        <v>5.0000000000000001E-3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 t="s">
        <v>279</v>
      </c>
      <c r="W71" s="48">
        <v>5.0000000000000001E-3</v>
      </c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 t="s">
        <v>279</v>
      </c>
      <c r="CG71" s="48">
        <v>5.0000000000000001E-3</v>
      </c>
      <c r="CH71" s="48"/>
      <c r="CI71" s="48"/>
      <c r="CJ71" s="48"/>
      <c r="CK71" s="48"/>
      <c r="CL71" s="48" t="s">
        <v>279</v>
      </c>
      <c r="CM71" s="48">
        <v>5.0000000000000001E-3</v>
      </c>
      <c r="CN71" s="48" t="s">
        <v>279</v>
      </c>
      <c r="CO71" s="48">
        <v>5.0000000000000001E-3</v>
      </c>
      <c r="CP71" s="48" t="s">
        <v>279</v>
      </c>
      <c r="CQ71" s="48">
        <v>5.0000000000000001E-3</v>
      </c>
      <c r="CR71" s="48" t="s">
        <v>279</v>
      </c>
      <c r="CS71" s="48">
        <v>5.0000000000000001E-3</v>
      </c>
      <c r="CT71" s="48" t="s">
        <v>279</v>
      </c>
      <c r="CU71" s="48">
        <v>5.0000000000000001E-3</v>
      </c>
      <c r="CV71" s="48" t="s">
        <v>279</v>
      </c>
      <c r="CW71" s="48">
        <v>5.0000000000000001E-3</v>
      </c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 t="s">
        <v>279</v>
      </c>
      <c r="DI71" s="48">
        <v>5.0000000000000001E-3</v>
      </c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 t="s">
        <v>279</v>
      </c>
      <c r="EI71" s="48">
        <v>5.0000000000000001E-3</v>
      </c>
      <c r="EJ71" s="48"/>
      <c r="EK71" s="48"/>
      <c r="EL71" s="48" t="s">
        <v>279</v>
      </c>
      <c r="EM71" s="48">
        <v>5.0000000000000001E-3</v>
      </c>
      <c r="EN71" s="48" t="s">
        <v>279</v>
      </c>
      <c r="EO71" s="48">
        <v>5.0000000000000001E-3</v>
      </c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 t="s">
        <v>279</v>
      </c>
      <c r="FS71" s="48">
        <v>5.0000000000000001E-3</v>
      </c>
      <c r="FT71" s="48"/>
      <c r="FU71" s="48"/>
      <c r="FV71" s="48"/>
      <c r="FW71" s="48"/>
      <c r="FX71" s="48"/>
      <c r="FY71" s="48"/>
      <c r="FZ71" s="48" t="s">
        <v>279</v>
      </c>
      <c r="GA71" s="48">
        <v>5.0000000000000001E-3</v>
      </c>
      <c r="GB71" s="48" t="s">
        <v>279</v>
      </c>
      <c r="GC71" s="48">
        <v>5.0000000000000001E-3</v>
      </c>
      <c r="GD71" s="48"/>
      <c r="GE71" s="48"/>
      <c r="GF71" s="48"/>
      <c r="GG71" s="48"/>
      <c r="GH71" s="48"/>
      <c r="GI71" s="48"/>
      <c r="GJ71" s="48" t="s">
        <v>279</v>
      </c>
      <c r="GK71" s="48">
        <v>5.0000000000000001E-3</v>
      </c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9">
        <f t="shared" ref="GX71:GX77" si="12">COUNTA(G71:GW71)</f>
        <v>34</v>
      </c>
      <c r="GY71" s="50" t="s">
        <v>279</v>
      </c>
      <c r="GZ71" s="51">
        <f t="shared" ref="GZ71:GZ77" si="13">MIN(G71:GW71)</f>
        <v>5.0000000000000001E-3</v>
      </c>
      <c r="HA71" s="50" t="s">
        <v>279</v>
      </c>
      <c r="HB71" s="51">
        <f t="shared" ref="HB71:HB77" si="14">MAX(G71:GW71)</f>
        <v>5.0000000000000001E-3</v>
      </c>
      <c r="HC71" s="52" t="s">
        <v>279</v>
      </c>
      <c r="HD71" s="77">
        <f t="shared" ref="HD71:HD77" si="15">AVERAGE(G71:GW71)</f>
        <v>5.0000000000000001E-3</v>
      </c>
      <c r="HE71" s="54"/>
      <c r="HF71" s="55" t="s">
        <v>296</v>
      </c>
    </row>
    <row r="72" spans="1:214" x14ac:dyDescent="0.25">
      <c r="A72" s="104"/>
      <c r="B72" s="56" t="s">
        <v>439</v>
      </c>
      <c r="C72" s="48" t="s">
        <v>440</v>
      </c>
      <c r="D72" s="48" t="s">
        <v>439</v>
      </c>
      <c r="E72" s="48" t="s">
        <v>347</v>
      </c>
      <c r="F72" s="48"/>
      <c r="G72" s="48"/>
      <c r="H72" s="48" t="s">
        <v>279</v>
      </c>
      <c r="I72" s="48">
        <v>5.0000000000000001E-3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 t="s">
        <v>279</v>
      </c>
      <c r="W72" s="48">
        <v>5.0000000000000001E-3</v>
      </c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 t="s">
        <v>279</v>
      </c>
      <c r="CG72" s="48">
        <v>5.0000000000000001E-3</v>
      </c>
      <c r="CH72" s="48"/>
      <c r="CI72" s="48"/>
      <c r="CJ72" s="48"/>
      <c r="CK72" s="48"/>
      <c r="CL72" s="48" t="s">
        <v>279</v>
      </c>
      <c r="CM72" s="48">
        <v>0.01</v>
      </c>
      <c r="CN72" s="48" t="s">
        <v>279</v>
      </c>
      <c r="CO72" s="48">
        <v>0.01</v>
      </c>
      <c r="CP72" s="48" t="s">
        <v>279</v>
      </c>
      <c r="CQ72" s="48">
        <v>0.01</v>
      </c>
      <c r="CR72" s="48" t="s">
        <v>279</v>
      </c>
      <c r="CS72" s="48">
        <v>0.01</v>
      </c>
      <c r="CT72" s="48" t="s">
        <v>279</v>
      </c>
      <c r="CU72" s="48">
        <v>0.01</v>
      </c>
      <c r="CV72" s="48" t="s">
        <v>279</v>
      </c>
      <c r="CW72" s="48">
        <v>0.01</v>
      </c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 t="s">
        <v>279</v>
      </c>
      <c r="DI72" s="48">
        <v>5.0000000000000001E-3</v>
      </c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 t="s">
        <v>279</v>
      </c>
      <c r="EI72" s="48">
        <v>0.01</v>
      </c>
      <c r="EJ72" s="48"/>
      <c r="EK72" s="48"/>
      <c r="EL72" s="48" t="s">
        <v>279</v>
      </c>
      <c r="EM72" s="48">
        <v>0.01</v>
      </c>
      <c r="EN72" s="48" t="s">
        <v>279</v>
      </c>
      <c r="EO72" s="48">
        <v>0.01</v>
      </c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 t="s">
        <v>279</v>
      </c>
      <c r="FS72" s="48">
        <v>0.01</v>
      </c>
      <c r="FT72" s="48"/>
      <c r="FU72" s="48"/>
      <c r="FV72" s="48"/>
      <c r="FW72" s="48"/>
      <c r="FX72" s="48"/>
      <c r="FY72" s="48"/>
      <c r="FZ72" s="48" t="s">
        <v>279</v>
      </c>
      <c r="GA72" s="48">
        <v>0.01</v>
      </c>
      <c r="GB72" s="48" t="s">
        <v>279</v>
      </c>
      <c r="GC72" s="48">
        <v>0.01</v>
      </c>
      <c r="GD72" s="48"/>
      <c r="GE72" s="48"/>
      <c r="GF72" s="48"/>
      <c r="GG72" s="48"/>
      <c r="GH72" s="48"/>
      <c r="GI72" s="48"/>
      <c r="GJ72" s="48" t="s">
        <v>279</v>
      </c>
      <c r="GK72" s="48">
        <v>5.0000000000000001E-3</v>
      </c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9">
        <f t="shared" si="12"/>
        <v>34</v>
      </c>
      <c r="GY72" s="50" t="s">
        <v>279</v>
      </c>
      <c r="GZ72" s="51">
        <f t="shared" si="13"/>
        <v>5.0000000000000001E-3</v>
      </c>
      <c r="HA72" s="50" t="s">
        <v>279</v>
      </c>
      <c r="HB72" s="51">
        <f t="shared" si="14"/>
        <v>0.01</v>
      </c>
      <c r="HC72" s="52" t="s">
        <v>279</v>
      </c>
      <c r="HD72" s="69">
        <f t="shared" si="15"/>
        <v>8.5294117647058826E-3</v>
      </c>
      <c r="HE72" s="54"/>
      <c r="HF72" s="55" t="s">
        <v>296</v>
      </c>
    </row>
    <row r="73" spans="1:214" x14ac:dyDescent="0.25">
      <c r="A73" s="104"/>
      <c r="B73" s="56" t="s">
        <v>441</v>
      </c>
      <c r="C73" s="48" t="s">
        <v>442</v>
      </c>
      <c r="D73" s="48" t="s">
        <v>441</v>
      </c>
      <c r="E73" s="48" t="s">
        <v>347</v>
      </c>
      <c r="F73" s="48"/>
      <c r="G73" s="48"/>
      <c r="H73" s="48" t="s">
        <v>279</v>
      </c>
      <c r="I73" s="48">
        <v>1E-3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 t="s">
        <v>279</v>
      </c>
      <c r="W73" s="48">
        <v>1E-3</v>
      </c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 t="s">
        <v>279</v>
      </c>
      <c r="CG73" s="48">
        <v>1E-3</v>
      </c>
      <c r="CH73" s="48"/>
      <c r="CI73" s="48"/>
      <c r="CJ73" s="48"/>
      <c r="CK73" s="48"/>
      <c r="CL73" s="48" t="s">
        <v>279</v>
      </c>
      <c r="CM73" s="48">
        <v>0.01</v>
      </c>
      <c r="CN73" s="48" t="s">
        <v>279</v>
      </c>
      <c r="CO73" s="48">
        <v>0.01</v>
      </c>
      <c r="CP73" s="48" t="s">
        <v>279</v>
      </c>
      <c r="CQ73" s="48">
        <v>0.01</v>
      </c>
      <c r="CR73" s="48" t="s">
        <v>279</v>
      </c>
      <c r="CS73" s="48">
        <v>0.01</v>
      </c>
      <c r="CT73" s="48" t="s">
        <v>279</v>
      </c>
      <c r="CU73" s="48">
        <v>0.01</v>
      </c>
      <c r="CV73" s="48" t="s">
        <v>279</v>
      </c>
      <c r="CW73" s="48">
        <v>0.01</v>
      </c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 t="s">
        <v>279</v>
      </c>
      <c r="DI73" s="48">
        <v>1E-3</v>
      </c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 t="s">
        <v>279</v>
      </c>
      <c r="EI73" s="48">
        <v>0.01</v>
      </c>
      <c r="EJ73" s="48"/>
      <c r="EK73" s="48"/>
      <c r="EL73" s="48" t="s">
        <v>279</v>
      </c>
      <c r="EM73" s="48">
        <v>0.01</v>
      </c>
      <c r="EN73" s="48" t="s">
        <v>279</v>
      </c>
      <c r="EO73" s="48">
        <v>0.01</v>
      </c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 t="s">
        <v>279</v>
      </c>
      <c r="FS73" s="48">
        <v>0.01</v>
      </c>
      <c r="FT73" s="48"/>
      <c r="FU73" s="48"/>
      <c r="FV73" s="48"/>
      <c r="FW73" s="48"/>
      <c r="FX73" s="48"/>
      <c r="FY73" s="48"/>
      <c r="FZ73" s="48" t="s">
        <v>279</v>
      </c>
      <c r="GA73" s="48">
        <v>0.01</v>
      </c>
      <c r="GB73" s="48" t="s">
        <v>279</v>
      </c>
      <c r="GC73" s="48">
        <v>0.01</v>
      </c>
      <c r="GD73" s="48"/>
      <c r="GE73" s="48"/>
      <c r="GF73" s="48"/>
      <c r="GG73" s="48"/>
      <c r="GH73" s="48"/>
      <c r="GI73" s="48"/>
      <c r="GJ73" s="48" t="s">
        <v>279</v>
      </c>
      <c r="GK73" s="48">
        <v>1E-3</v>
      </c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9">
        <f t="shared" si="12"/>
        <v>34</v>
      </c>
      <c r="GY73" s="50" t="s">
        <v>279</v>
      </c>
      <c r="GZ73" s="51">
        <f t="shared" si="13"/>
        <v>1E-3</v>
      </c>
      <c r="HA73" s="50" t="s">
        <v>279</v>
      </c>
      <c r="HB73" s="51">
        <f t="shared" si="14"/>
        <v>0.01</v>
      </c>
      <c r="HC73" s="52" t="s">
        <v>279</v>
      </c>
      <c r="HD73" s="69">
        <f t="shared" si="15"/>
        <v>7.3529411764705864E-3</v>
      </c>
      <c r="HE73" s="54"/>
      <c r="HF73" s="55" t="s">
        <v>296</v>
      </c>
    </row>
    <row r="74" spans="1:214" x14ac:dyDescent="0.25">
      <c r="A74" s="104"/>
      <c r="B74" s="56" t="s">
        <v>443</v>
      </c>
      <c r="C74" s="48" t="s">
        <v>444</v>
      </c>
      <c r="D74" s="48" t="s">
        <v>443</v>
      </c>
      <c r="E74" s="48" t="s">
        <v>347</v>
      </c>
      <c r="F74" s="48"/>
      <c r="G74" s="48"/>
      <c r="H74" s="48" t="s">
        <v>279</v>
      </c>
      <c r="I74" s="48">
        <v>1E-3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 t="s">
        <v>279</v>
      </c>
      <c r="W74" s="48">
        <v>1E-3</v>
      </c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 t="s">
        <v>279</v>
      </c>
      <c r="CG74" s="48">
        <v>1E-3</v>
      </c>
      <c r="CH74" s="48"/>
      <c r="CI74" s="48"/>
      <c r="CJ74" s="48"/>
      <c r="CK74" s="48"/>
      <c r="CL74" s="48" t="s">
        <v>279</v>
      </c>
      <c r="CM74" s="48">
        <v>0.01</v>
      </c>
      <c r="CN74" s="48" t="s">
        <v>279</v>
      </c>
      <c r="CO74" s="48">
        <v>0.01</v>
      </c>
      <c r="CP74" s="48" t="s">
        <v>279</v>
      </c>
      <c r="CQ74" s="48">
        <v>0.01</v>
      </c>
      <c r="CR74" s="48" t="s">
        <v>279</v>
      </c>
      <c r="CS74" s="48">
        <v>0.01</v>
      </c>
      <c r="CT74" s="48" t="s">
        <v>279</v>
      </c>
      <c r="CU74" s="48">
        <v>0.01</v>
      </c>
      <c r="CV74" s="48" t="s">
        <v>279</v>
      </c>
      <c r="CW74" s="48">
        <v>0.01</v>
      </c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 t="s">
        <v>279</v>
      </c>
      <c r="DI74" s="48">
        <v>1E-3</v>
      </c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 t="s">
        <v>279</v>
      </c>
      <c r="EI74" s="48">
        <v>0.01</v>
      </c>
      <c r="EJ74" s="48"/>
      <c r="EK74" s="48"/>
      <c r="EL74" s="48" t="s">
        <v>279</v>
      </c>
      <c r="EM74" s="48">
        <v>0.01</v>
      </c>
      <c r="EN74" s="48" t="s">
        <v>279</v>
      </c>
      <c r="EO74" s="48">
        <v>0.01</v>
      </c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 t="s">
        <v>279</v>
      </c>
      <c r="FS74" s="48">
        <v>0.01</v>
      </c>
      <c r="FT74" s="48"/>
      <c r="FU74" s="48"/>
      <c r="FV74" s="48"/>
      <c r="FW74" s="48"/>
      <c r="FX74" s="48"/>
      <c r="FY74" s="48"/>
      <c r="FZ74" s="48" t="s">
        <v>279</v>
      </c>
      <c r="GA74" s="48">
        <v>0.01</v>
      </c>
      <c r="GB74" s="48" t="s">
        <v>279</v>
      </c>
      <c r="GC74" s="48">
        <v>0.01</v>
      </c>
      <c r="GD74" s="48"/>
      <c r="GE74" s="48"/>
      <c r="GF74" s="48"/>
      <c r="GG74" s="48"/>
      <c r="GH74" s="48"/>
      <c r="GI74" s="48"/>
      <c r="GJ74" s="48" t="s">
        <v>279</v>
      </c>
      <c r="GK74" s="48">
        <v>1E-3</v>
      </c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9">
        <f t="shared" si="12"/>
        <v>34</v>
      </c>
      <c r="GY74" s="50" t="s">
        <v>279</v>
      </c>
      <c r="GZ74" s="51">
        <f t="shared" si="13"/>
        <v>1E-3</v>
      </c>
      <c r="HA74" s="50" t="s">
        <v>279</v>
      </c>
      <c r="HB74" s="51">
        <f t="shared" si="14"/>
        <v>0.01</v>
      </c>
      <c r="HC74" s="52" t="s">
        <v>279</v>
      </c>
      <c r="HD74" s="69">
        <f t="shared" si="15"/>
        <v>7.3529411764705864E-3</v>
      </c>
      <c r="HE74" s="54"/>
      <c r="HF74" s="55" t="s">
        <v>296</v>
      </c>
    </row>
    <row r="75" spans="1:214" x14ac:dyDescent="0.25">
      <c r="A75" s="104"/>
      <c r="B75" s="56" t="s">
        <v>445</v>
      </c>
      <c r="C75" s="48" t="s">
        <v>446</v>
      </c>
      <c r="D75" s="48" t="s">
        <v>445</v>
      </c>
      <c r="E75" s="48" t="s">
        <v>347</v>
      </c>
      <c r="F75" s="48"/>
      <c r="G75" s="48"/>
      <c r="H75" s="48" t="s">
        <v>279</v>
      </c>
      <c r="I75" s="48">
        <v>1E-3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 t="s">
        <v>279</v>
      </c>
      <c r="W75" s="48">
        <v>1E-3</v>
      </c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 t="s">
        <v>279</v>
      </c>
      <c r="CG75" s="48">
        <v>1E-3</v>
      </c>
      <c r="CH75" s="48"/>
      <c r="CI75" s="48"/>
      <c r="CJ75" s="48"/>
      <c r="CK75" s="48"/>
      <c r="CL75" s="48" t="s">
        <v>279</v>
      </c>
      <c r="CM75" s="48">
        <v>0.01</v>
      </c>
      <c r="CN75" s="48" t="s">
        <v>279</v>
      </c>
      <c r="CO75" s="48">
        <v>0.01</v>
      </c>
      <c r="CP75" s="48" t="s">
        <v>279</v>
      </c>
      <c r="CQ75" s="48">
        <v>0.01</v>
      </c>
      <c r="CR75" s="48" t="s">
        <v>279</v>
      </c>
      <c r="CS75" s="48">
        <v>0.01</v>
      </c>
      <c r="CT75" s="48" t="s">
        <v>279</v>
      </c>
      <c r="CU75" s="48">
        <v>0.01</v>
      </c>
      <c r="CV75" s="48" t="s">
        <v>279</v>
      </c>
      <c r="CW75" s="48">
        <v>0.01</v>
      </c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 t="s">
        <v>279</v>
      </c>
      <c r="DI75" s="48">
        <v>1E-3</v>
      </c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 t="s">
        <v>279</v>
      </c>
      <c r="EI75" s="48">
        <v>0.01</v>
      </c>
      <c r="EJ75" s="48"/>
      <c r="EK75" s="48"/>
      <c r="EL75" s="48" t="s">
        <v>279</v>
      </c>
      <c r="EM75" s="48">
        <v>0.01</v>
      </c>
      <c r="EN75" s="48" t="s">
        <v>279</v>
      </c>
      <c r="EO75" s="48">
        <v>0.01</v>
      </c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 t="s">
        <v>279</v>
      </c>
      <c r="FS75" s="48">
        <v>0.01</v>
      </c>
      <c r="FT75" s="48"/>
      <c r="FU75" s="48"/>
      <c r="FV75" s="48"/>
      <c r="FW75" s="48"/>
      <c r="FX75" s="48"/>
      <c r="FY75" s="48"/>
      <c r="FZ75" s="48" t="s">
        <v>279</v>
      </c>
      <c r="GA75" s="48">
        <v>0.01</v>
      </c>
      <c r="GB75" s="48" t="s">
        <v>279</v>
      </c>
      <c r="GC75" s="48">
        <v>0.01</v>
      </c>
      <c r="GD75" s="48"/>
      <c r="GE75" s="48"/>
      <c r="GF75" s="48"/>
      <c r="GG75" s="48"/>
      <c r="GH75" s="48"/>
      <c r="GI75" s="48"/>
      <c r="GJ75" s="48" t="s">
        <v>279</v>
      </c>
      <c r="GK75" s="48">
        <v>1E-3</v>
      </c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9">
        <f t="shared" si="12"/>
        <v>34</v>
      </c>
      <c r="GY75" s="50" t="s">
        <v>279</v>
      </c>
      <c r="GZ75" s="51">
        <f t="shared" si="13"/>
        <v>1E-3</v>
      </c>
      <c r="HA75" s="50" t="s">
        <v>279</v>
      </c>
      <c r="HB75" s="51">
        <f t="shared" si="14"/>
        <v>0.01</v>
      </c>
      <c r="HC75" s="52" t="s">
        <v>279</v>
      </c>
      <c r="HD75" s="69">
        <f t="shared" si="15"/>
        <v>7.3529411764705864E-3</v>
      </c>
      <c r="HE75" s="54"/>
      <c r="HF75" s="55" t="s">
        <v>296</v>
      </c>
    </row>
    <row r="76" spans="1:214" x14ac:dyDescent="0.25">
      <c r="A76" s="104"/>
      <c r="B76" s="56" t="s">
        <v>447</v>
      </c>
      <c r="C76" s="48" t="s">
        <v>448</v>
      </c>
      <c r="D76" s="48" t="s">
        <v>447</v>
      </c>
      <c r="E76" s="48" t="s">
        <v>347</v>
      </c>
      <c r="F76" s="48"/>
      <c r="G76" s="48"/>
      <c r="H76" s="48" t="s">
        <v>279</v>
      </c>
      <c r="I76" s="48">
        <v>5.0000000000000001E-3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 t="s">
        <v>279</v>
      </c>
      <c r="W76" s="48">
        <v>5.0000000000000001E-3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 t="s">
        <v>279</v>
      </c>
      <c r="CG76" s="48">
        <v>5.0000000000000001E-3</v>
      </c>
      <c r="CH76" s="48"/>
      <c r="CI76" s="48"/>
      <c r="CJ76" s="48"/>
      <c r="CK76" s="48"/>
      <c r="CL76" s="48" t="s">
        <v>279</v>
      </c>
      <c r="CM76" s="48">
        <v>5.0000000000000001E-3</v>
      </c>
      <c r="CN76" s="48" t="s">
        <v>279</v>
      </c>
      <c r="CO76" s="48">
        <v>5.0000000000000001E-3</v>
      </c>
      <c r="CP76" s="48" t="s">
        <v>279</v>
      </c>
      <c r="CQ76" s="48">
        <v>5.0000000000000001E-3</v>
      </c>
      <c r="CR76" s="48" t="s">
        <v>279</v>
      </c>
      <c r="CS76" s="48">
        <v>5.0000000000000001E-3</v>
      </c>
      <c r="CT76" s="48" t="s">
        <v>279</v>
      </c>
      <c r="CU76" s="48">
        <v>5.0000000000000001E-3</v>
      </c>
      <c r="CV76" s="48" t="s">
        <v>279</v>
      </c>
      <c r="CW76" s="48">
        <v>5.0000000000000001E-3</v>
      </c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 t="s">
        <v>279</v>
      </c>
      <c r="DI76" s="48">
        <v>5.0000000000000001E-3</v>
      </c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 t="s">
        <v>279</v>
      </c>
      <c r="EI76" s="48">
        <v>5.0000000000000001E-3</v>
      </c>
      <c r="EJ76" s="48"/>
      <c r="EK76" s="48"/>
      <c r="EL76" s="48" t="s">
        <v>279</v>
      </c>
      <c r="EM76" s="48">
        <v>5.0000000000000001E-3</v>
      </c>
      <c r="EN76" s="48" t="s">
        <v>279</v>
      </c>
      <c r="EO76" s="48">
        <v>5.0000000000000001E-3</v>
      </c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 t="s">
        <v>279</v>
      </c>
      <c r="FS76" s="48">
        <v>5.0000000000000001E-3</v>
      </c>
      <c r="FT76" s="48"/>
      <c r="FU76" s="48"/>
      <c r="FV76" s="48"/>
      <c r="FW76" s="48"/>
      <c r="FX76" s="48"/>
      <c r="FY76" s="48"/>
      <c r="FZ76" s="48" t="s">
        <v>279</v>
      </c>
      <c r="GA76" s="48">
        <v>5.0000000000000001E-3</v>
      </c>
      <c r="GB76" s="48" t="s">
        <v>279</v>
      </c>
      <c r="GC76" s="48">
        <v>5.0000000000000001E-3</v>
      </c>
      <c r="GD76" s="48"/>
      <c r="GE76" s="48"/>
      <c r="GF76" s="48"/>
      <c r="GG76" s="48"/>
      <c r="GH76" s="48"/>
      <c r="GI76" s="48"/>
      <c r="GJ76" s="48" t="s">
        <v>279</v>
      </c>
      <c r="GK76" s="48">
        <v>5.0000000000000001E-3</v>
      </c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9">
        <f t="shared" si="12"/>
        <v>34</v>
      </c>
      <c r="GY76" s="50" t="s">
        <v>279</v>
      </c>
      <c r="GZ76" s="51">
        <f t="shared" si="13"/>
        <v>5.0000000000000001E-3</v>
      </c>
      <c r="HA76" s="50" t="s">
        <v>279</v>
      </c>
      <c r="HB76" s="51">
        <f t="shared" si="14"/>
        <v>5.0000000000000001E-3</v>
      </c>
      <c r="HC76" s="52" t="s">
        <v>279</v>
      </c>
      <c r="HD76" s="77">
        <f t="shared" si="15"/>
        <v>5.0000000000000001E-3</v>
      </c>
      <c r="HE76" s="54"/>
      <c r="HF76" s="55" t="s">
        <v>296</v>
      </c>
    </row>
    <row r="77" spans="1:214" x14ac:dyDescent="0.25">
      <c r="A77" s="104"/>
      <c r="B77" s="56" t="s">
        <v>449</v>
      </c>
      <c r="C77" s="48" t="s">
        <v>450</v>
      </c>
      <c r="D77" s="48" t="s">
        <v>449</v>
      </c>
      <c r="E77" s="48" t="s">
        <v>347</v>
      </c>
      <c r="F77" s="48"/>
      <c r="G77" s="48"/>
      <c r="H77" s="48" t="s">
        <v>279</v>
      </c>
      <c r="I77" s="48">
        <v>0.01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 t="s">
        <v>279</v>
      </c>
      <c r="W77" s="48">
        <v>0.01</v>
      </c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 t="s">
        <v>279</v>
      </c>
      <c r="CG77" s="48">
        <v>0.01</v>
      </c>
      <c r="CH77" s="48"/>
      <c r="CI77" s="48"/>
      <c r="CJ77" s="48"/>
      <c r="CK77" s="48"/>
      <c r="CL77" s="48" t="s">
        <v>279</v>
      </c>
      <c r="CM77" s="48">
        <v>5.0000000000000001E-3</v>
      </c>
      <c r="CN77" s="48" t="s">
        <v>279</v>
      </c>
      <c r="CO77" s="48">
        <v>5.0000000000000001E-3</v>
      </c>
      <c r="CP77" s="48" t="s">
        <v>279</v>
      </c>
      <c r="CQ77" s="48">
        <v>5.0000000000000001E-3</v>
      </c>
      <c r="CR77" s="48" t="s">
        <v>279</v>
      </c>
      <c r="CS77" s="48">
        <v>5.0000000000000001E-3</v>
      </c>
      <c r="CT77" s="48" t="s">
        <v>279</v>
      </c>
      <c r="CU77" s="48">
        <v>5.0000000000000001E-3</v>
      </c>
      <c r="CV77" s="48" t="s">
        <v>279</v>
      </c>
      <c r="CW77" s="48">
        <v>5.0000000000000001E-3</v>
      </c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 t="s">
        <v>279</v>
      </c>
      <c r="DI77" s="48">
        <v>0.01</v>
      </c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 t="s">
        <v>279</v>
      </c>
      <c r="EI77" s="48">
        <v>5.0000000000000001E-3</v>
      </c>
      <c r="EJ77" s="48"/>
      <c r="EK77" s="48"/>
      <c r="EL77" s="48" t="s">
        <v>279</v>
      </c>
      <c r="EM77" s="48">
        <v>5.0000000000000001E-3</v>
      </c>
      <c r="EN77" s="48" t="s">
        <v>279</v>
      </c>
      <c r="EO77" s="48">
        <v>5.0000000000000001E-3</v>
      </c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 t="s">
        <v>279</v>
      </c>
      <c r="FS77" s="48">
        <v>5.0000000000000001E-3</v>
      </c>
      <c r="FT77" s="48"/>
      <c r="FU77" s="48"/>
      <c r="FV77" s="48"/>
      <c r="FW77" s="48"/>
      <c r="FX77" s="48"/>
      <c r="FY77" s="48"/>
      <c r="FZ77" s="48" t="s">
        <v>279</v>
      </c>
      <c r="GA77" s="48">
        <v>5.0000000000000001E-3</v>
      </c>
      <c r="GB77" s="48" t="s">
        <v>279</v>
      </c>
      <c r="GC77" s="48">
        <v>5.0000000000000001E-3</v>
      </c>
      <c r="GD77" s="48"/>
      <c r="GE77" s="48"/>
      <c r="GF77" s="48"/>
      <c r="GG77" s="48"/>
      <c r="GH77" s="48"/>
      <c r="GI77" s="48"/>
      <c r="GJ77" s="48" t="s">
        <v>279</v>
      </c>
      <c r="GK77" s="48">
        <v>0.01</v>
      </c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9">
        <f t="shared" si="12"/>
        <v>34</v>
      </c>
      <c r="GY77" s="50" t="s">
        <v>279</v>
      </c>
      <c r="GZ77" s="51">
        <f t="shared" si="13"/>
        <v>5.0000000000000001E-3</v>
      </c>
      <c r="HA77" s="50" t="s">
        <v>279</v>
      </c>
      <c r="HB77" s="51">
        <f t="shared" si="14"/>
        <v>0.01</v>
      </c>
      <c r="HC77" s="52" t="s">
        <v>279</v>
      </c>
      <c r="HD77" s="69">
        <f t="shared" si="15"/>
        <v>6.4705882352941177E-3</v>
      </c>
      <c r="HE77" s="54"/>
      <c r="HF77" s="55" t="s">
        <v>296</v>
      </c>
    </row>
    <row r="78" spans="1:214" x14ac:dyDescent="0.25">
      <c r="A78" s="104"/>
      <c r="B78" s="78" t="s">
        <v>451</v>
      </c>
      <c r="C78" s="79" t="s">
        <v>451</v>
      </c>
      <c r="D78" s="79" t="s">
        <v>203</v>
      </c>
      <c r="E78" s="28" t="s">
        <v>203</v>
      </c>
      <c r="F78" s="28" t="s">
        <v>203</v>
      </c>
      <c r="G78" s="28" t="s">
        <v>203</v>
      </c>
      <c r="H78" s="28" t="s">
        <v>203</v>
      </c>
      <c r="I78" s="28" t="s">
        <v>203</v>
      </c>
      <c r="J78" s="28" t="s">
        <v>203</v>
      </c>
      <c r="K78" s="28" t="s">
        <v>203</v>
      </c>
      <c r="L78" s="28" t="s">
        <v>203</v>
      </c>
      <c r="M78" s="28" t="s">
        <v>203</v>
      </c>
      <c r="N78" s="28" t="s">
        <v>203</v>
      </c>
      <c r="O78" s="28" t="s">
        <v>203</v>
      </c>
      <c r="P78" s="28" t="s">
        <v>203</v>
      </c>
      <c r="Q78" s="28" t="s">
        <v>203</v>
      </c>
      <c r="R78" s="28" t="s">
        <v>203</v>
      </c>
      <c r="S78" s="28" t="s">
        <v>203</v>
      </c>
      <c r="T78" s="28" t="s">
        <v>203</v>
      </c>
      <c r="U78" s="28" t="s">
        <v>203</v>
      </c>
      <c r="V78" s="28" t="s">
        <v>203</v>
      </c>
      <c r="W78" s="28" t="s">
        <v>203</v>
      </c>
      <c r="X78" s="28" t="s">
        <v>203</v>
      </c>
      <c r="Y78" s="28" t="s">
        <v>203</v>
      </c>
      <c r="Z78" s="28" t="s">
        <v>203</v>
      </c>
      <c r="AA78" s="28" t="s">
        <v>203</v>
      </c>
      <c r="AB78" s="28" t="s">
        <v>203</v>
      </c>
      <c r="AC78" s="28" t="s">
        <v>203</v>
      </c>
      <c r="AD78" s="28" t="s">
        <v>203</v>
      </c>
      <c r="AE78" s="28" t="s">
        <v>203</v>
      </c>
      <c r="AF78" s="28" t="s">
        <v>203</v>
      </c>
      <c r="AG78" s="28" t="s">
        <v>203</v>
      </c>
      <c r="AH78" s="28" t="s">
        <v>203</v>
      </c>
      <c r="AI78" s="28" t="s">
        <v>203</v>
      </c>
      <c r="AJ78" s="28" t="s">
        <v>203</v>
      </c>
      <c r="AK78" s="28" t="s">
        <v>203</v>
      </c>
      <c r="AL78" s="28" t="s">
        <v>203</v>
      </c>
      <c r="AM78" s="28" t="s">
        <v>203</v>
      </c>
      <c r="AN78" s="28" t="s">
        <v>203</v>
      </c>
      <c r="AO78" s="28" t="s">
        <v>203</v>
      </c>
      <c r="AP78" s="28" t="s">
        <v>203</v>
      </c>
      <c r="AQ78" s="28" t="s">
        <v>203</v>
      </c>
      <c r="AR78" s="28" t="s">
        <v>203</v>
      </c>
      <c r="AS78" s="28" t="s">
        <v>203</v>
      </c>
      <c r="AT78" s="28" t="s">
        <v>203</v>
      </c>
      <c r="AU78" s="28" t="s">
        <v>203</v>
      </c>
      <c r="AV78" s="28" t="s">
        <v>203</v>
      </c>
      <c r="AW78" s="28" t="s">
        <v>203</v>
      </c>
      <c r="AX78" s="28" t="s">
        <v>203</v>
      </c>
      <c r="AY78" s="28" t="s">
        <v>203</v>
      </c>
      <c r="AZ78" s="28" t="s">
        <v>203</v>
      </c>
      <c r="BA78" s="28" t="s">
        <v>203</v>
      </c>
      <c r="BB78" s="28" t="s">
        <v>203</v>
      </c>
      <c r="BC78" s="28" t="s">
        <v>203</v>
      </c>
      <c r="BD78" s="28" t="s">
        <v>203</v>
      </c>
      <c r="BE78" s="28" t="s">
        <v>203</v>
      </c>
      <c r="BF78" s="28" t="s">
        <v>203</v>
      </c>
      <c r="BG78" s="28" t="s">
        <v>203</v>
      </c>
      <c r="BH78" s="28" t="s">
        <v>203</v>
      </c>
      <c r="BI78" s="28" t="s">
        <v>203</v>
      </c>
      <c r="BJ78" s="28" t="s">
        <v>203</v>
      </c>
      <c r="BK78" s="28" t="s">
        <v>203</v>
      </c>
      <c r="BL78" s="28" t="s">
        <v>203</v>
      </c>
      <c r="BM78" s="28" t="s">
        <v>203</v>
      </c>
      <c r="BN78" s="28" t="s">
        <v>203</v>
      </c>
      <c r="BO78" s="28" t="s">
        <v>203</v>
      </c>
      <c r="BP78" s="28" t="s">
        <v>203</v>
      </c>
      <c r="BQ78" s="28" t="s">
        <v>203</v>
      </c>
      <c r="BR78" s="28" t="s">
        <v>203</v>
      </c>
      <c r="BS78" s="28" t="s">
        <v>203</v>
      </c>
      <c r="BT78" s="28" t="s">
        <v>203</v>
      </c>
      <c r="BU78" s="28" t="s">
        <v>203</v>
      </c>
      <c r="BV78" s="28" t="s">
        <v>203</v>
      </c>
      <c r="BW78" s="28" t="s">
        <v>203</v>
      </c>
      <c r="BX78" s="28" t="s">
        <v>203</v>
      </c>
      <c r="BY78" s="28" t="s">
        <v>203</v>
      </c>
      <c r="BZ78" s="28" t="s">
        <v>203</v>
      </c>
      <c r="CA78" s="28" t="s">
        <v>203</v>
      </c>
      <c r="CB78" s="28" t="s">
        <v>203</v>
      </c>
      <c r="CC78" s="28" t="s">
        <v>203</v>
      </c>
      <c r="CD78" s="28" t="s">
        <v>203</v>
      </c>
      <c r="CE78" s="28" t="s">
        <v>203</v>
      </c>
      <c r="CF78" s="28" t="s">
        <v>203</v>
      </c>
      <c r="CG78" s="28" t="s">
        <v>203</v>
      </c>
      <c r="CH78" s="28" t="s">
        <v>203</v>
      </c>
      <c r="CI78" s="28" t="s">
        <v>203</v>
      </c>
      <c r="CJ78" s="28" t="s">
        <v>203</v>
      </c>
      <c r="CK78" s="28" t="s">
        <v>203</v>
      </c>
      <c r="CL78" s="28" t="s">
        <v>203</v>
      </c>
      <c r="CM78" s="28" t="s">
        <v>203</v>
      </c>
      <c r="CN78" s="28" t="s">
        <v>203</v>
      </c>
      <c r="CO78" s="28" t="s">
        <v>203</v>
      </c>
      <c r="CP78" s="28" t="s">
        <v>203</v>
      </c>
      <c r="CQ78" s="28" t="s">
        <v>203</v>
      </c>
      <c r="CR78" s="28" t="s">
        <v>203</v>
      </c>
      <c r="CS78" s="28" t="s">
        <v>203</v>
      </c>
      <c r="CT78" s="28" t="s">
        <v>203</v>
      </c>
      <c r="CU78" s="28" t="s">
        <v>203</v>
      </c>
      <c r="CV78" s="28" t="s">
        <v>203</v>
      </c>
      <c r="CW78" s="28" t="s">
        <v>203</v>
      </c>
      <c r="CX78" s="28" t="s">
        <v>203</v>
      </c>
      <c r="CY78" s="28" t="s">
        <v>203</v>
      </c>
      <c r="CZ78" s="28" t="s">
        <v>203</v>
      </c>
      <c r="DA78" s="28" t="s">
        <v>203</v>
      </c>
      <c r="DB78" s="28" t="s">
        <v>203</v>
      </c>
      <c r="DC78" s="28" t="s">
        <v>203</v>
      </c>
      <c r="DD78" s="28" t="s">
        <v>203</v>
      </c>
      <c r="DE78" s="28" t="s">
        <v>203</v>
      </c>
      <c r="DF78" s="28" t="s">
        <v>203</v>
      </c>
      <c r="DG78" s="28" t="s">
        <v>203</v>
      </c>
      <c r="DH78" s="28" t="s">
        <v>203</v>
      </c>
      <c r="DI78" s="28" t="s">
        <v>203</v>
      </c>
      <c r="DJ78" s="28" t="s">
        <v>203</v>
      </c>
      <c r="DK78" s="28" t="s">
        <v>203</v>
      </c>
      <c r="DL78" s="28" t="s">
        <v>203</v>
      </c>
      <c r="DM78" s="28" t="s">
        <v>203</v>
      </c>
      <c r="DN78" s="28" t="s">
        <v>203</v>
      </c>
      <c r="DO78" s="28" t="s">
        <v>203</v>
      </c>
      <c r="DP78" s="28" t="s">
        <v>203</v>
      </c>
      <c r="DQ78" s="28" t="s">
        <v>203</v>
      </c>
      <c r="DR78" s="28" t="s">
        <v>203</v>
      </c>
      <c r="DS78" s="28" t="s">
        <v>203</v>
      </c>
      <c r="DT78" s="28" t="s">
        <v>203</v>
      </c>
      <c r="DU78" s="28" t="s">
        <v>203</v>
      </c>
      <c r="DV78" s="28" t="s">
        <v>203</v>
      </c>
      <c r="DW78" s="28" t="s">
        <v>203</v>
      </c>
      <c r="DX78" s="28" t="s">
        <v>203</v>
      </c>
      <c r="DY78" s="28" t="s">
        <v>203</v>
      </c>
      <c r="DZ78" s="28" t="s">
        <v>203</v>
      </c>
      <c r="EA78" s="28" t="s">
        <v>203</v>
      </c>
      <c r="EB78" s="28" t="s">
        <v>203</v>
      </c>
      <c r="EC78" s="28" t="s">
        <v>203</v>
      </c>
      <c r="ED78" s="28" t="s">
        <v>203</v>
      </c>
      <c r="EE78" s="28" t="s">
        <v>203</v>
      </c>
      <c r="EF78" s="28" t="s">
        <v>203</v>
      </c>
      <c r="EG78" s="28" t="s">
        <v>203</v>
      </c>
      <c r="EH78" s="28" t="s">
        <v>203</v>
      </c>
      <c r="EI78" s="28" t="s">
        <v>203</v>
      </c>
      <c r="EJ78" s="28" t="s">
        <v>203</v>
      </c>
      <c r="EK78" s="28" t="s">
        <v>203</v>
      </c>
      <c r="EL78" s="28" t="s">
        <v>203</v>
      </c>
      <c r="EM78" s="28" t="s">
        <v>203</v>
      </c>
      <c r="EN78" s="28" t="s">
        <v>203</v>
      </c>
      <c r="EO78" s="28" t="s">
        <v>203</v>
      </c>
      <c r="EP78" s="28" t="s">
        <v>203</v>
      </c>
      <c r="EQ78" s="28" t="s">
        <v>203</v>
      </c>
      <c r="ER78" s="28" t="s">
        <v>203</v>
      </c>
      <c r="ES78" s="28" t="s">
        <v>203</v>
      </c>
      <c r="ET78" s="28" t="s">
        <v>203</v>
      </c>
      <c r="EU78" s="28" t="s">
        <v>203</v>
      </c>
      <c r="EV78" s="28" t="s">
        <v>203</v>
      </c>
      <c r="EW78" s="28" t="s">
        <v>203</v>
      </c>
      <c r="EX78" s="28" t="s">
        <v>203</v>
      </c>
      <c r="EY78" s="28" t="s">
        <v>203</v>
      </c>
      <c r="EZ78" s="28" t="s">
        <v>203</v>
      </c>
      <c r="FA78" s="28" t="s">
        <v>203</v>
      </c>
      <c r="FB78" s="28" t="s">
        <v>203</v>
      </c>
      <c r="FC78" s="28" t="s">
        <v>203</v>
      </c>
      <c r="FD78" s="28" t="s">
        <v>203</v>
      </c>
      <c r="FE78" s="28" t="s">
        <v>203</v>
      </c>
      <c r="FF78" s="28" t="s">
        <v>203</v>
      </c>
      <c r="FG78" s="28" t="s">
        <v>203</v>
      </c>
      <c r="FH78" s="28" t="s">
        <v>203</v>
      </c>
      <c r="FI78" s="28" t="s">
        <v>203</v>
      </c>
      <c r="FJ78" s="28" t="s">
        <v>203</v>
      </c>
      <c r="FK78" s="28" t="s">
        <v>203</v>
      </c>
      <c r="FL78" s="28" t="s">
        <v>203</v>
      </c>
      <c r="FM78" s="28" t="s">
        <v>203</v>
      </c>
      <c r="FN78" s="28" t="s">
        <v>203</v>
      </c>
      <c r="FO78" s="28" t="s">
        <v>203</v>
      </c>
      <c r="FP78" s="28" t="s">
        <v>203</v>
      </c>
      <c r="FQ78" s="28" t="s">
        <v>203</v>
      </c>
      <c r="FR78" s="28" t="s">
        <v>203</v>
      </c>
      <c r="FS78" s="28" t="s">
        <v>203</v>
      </c>
      <c r="FT78" s="28" t="s">
        <v>203</v>
      </c>
      <c r="FU78" s="28" t="s">
        <v>203</v>
      </c>
      <c r="FV78" s="28" t="s">
        <v>203</v>
      </c>
      <c r="FW78" s="28" t="s">
        <v>203</v>
      </c>
      <c r="FX78" s="28" t="s">
        <v>203</v>
      </c>
      <c r="FY78" s="28" t="s">
        <v>203</v>
      </c>
      <c r="FZ78" s="28" t="s">
        <v>203</v>
      </c>
      <c r="GA78" s="28" t="s">
        <v>203</v>
      </c>
      <c r="GB78" s="28" t="s">
        <v>203</v>
      </c>
      <c r="GC78" s="28" t="s">
        <v>203</v>
      </c>
      <c r="GD78" s="28" t="s">
        <v>203</v>
      </c>
      <c r="GE78" s="28" t="s">
        <v>203</v>
      </c>
      <c r="GF78" s="28" t="s">
        <v>203</v>
      </c>
      <c r="GG78" s="28" t="s">
        <v>203</v>
      </c>
      <c r="GH78" s="28" t="s">
        <v>203</v>
      </c>
      <c r="GI78" s="28" t="s">
        <v>203</v>
      </c>
      <c r="GJ78" s="28" t="s">
        <v>203</v>
      </c>
      <c r="GK78" s="28" t="s">
        <v>203</v>
      </c>
      <c r="GL78" s="28" t="s">
        <v>203</v>
      </c>
      <c r="GM78" s="28" t="s">
        <v>203</v>
      </c>
      <c r="GN78" s="28" t="s">
        <v>203</v>
      </c>
      <c r="GO78" s="28" t="s">
        <v>203</v>
      </c>
      <c r="GP78" s="28" t="s">
        <v>203</v>
      </c>
      <c r="GQ78" s="28" t="s">
        <v>203</v>
      </c>
      <c r="GR78" s="28" t="s">
        <v>203</v>
      </c>
      <c r="GS78" s="28" t="s">
        <v>203</v>
      </c>
      <c r="GT78" s="28" t="s">
        <v>203</v>
      </c>
      <c r="GU78" s="28" t="s">
        <v>203</v>
      </c>
      <c r="GV78" s="28" t="s">
        <v>203</v>
      </c>
      <c r="GW78" s="28" t="s">
        <v>203</v>
      </c>
      <c r="GX78" s="29"/>
      <c r="GY78" s="30"/>
      <c r="GZ78" s="31"/>
      <c r="HA78" s="30"/>
      <c r="HB78" s="31"/>
      <c r="HC78" s="32"/>
      <c r="HD78" s="33"/>
      <c r="HE78" s="34"/>
      <c r="HF78" s="35"/>
    </row>
    <row r="79" spans="1:214" x14ac:dyDescent="0.25">
      <c r="A79" s="104"/>
      <c r="B79" s="56" t="s">
        <v>452</v>
      </c>
      <c r="C79" s="48" t="s">
        <v>453</v>
      </c>
      <c r="D79" s="48" t="s">
        <v>452</v>
      </c>
      <c r="E79" s="48" t="s">
        <v>454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 t="s">
        <v>279</v>
      </c>
      <c r="EK79" s="48">
        <v>500</v>
      </c>
      <c r="EL79" s="48"/>
      <c r="EM79" s="48"/>
      <c r="EN79" s="48"/>
      <c r="EO79" s="48"/>
      <c r="EP79" s="48" t="s">
        <v>279</v>
      </c>
      <c r="EQ79" s="48">
        <v>500</v>
      </c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 t="s">
        <v>279</v>
      </c>
      <c r="FK79" s="48">
        <v>500</v>
      </c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 t="s">
        <v>279</v>
      </c>
      <c r="FY79" s="48">
        <v>500</v>
      </c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9">
        <f>COUNTA(G79:GW79)</f>
        <v>8</v>
      </c>
      <c r="GY79" s="50" t="s">
        <v>279</v>
      </c>
      <c r="GZ79" s="51">
        <f>MIN(G79:GW79)</f>
        <v>500</v>
      </c>
      <c r="HA79" s="50" t="s">
        <v>279</v>
      </c>
      <c r="HB79" s="51">
        <f>MAX(G79:GW79)</f>
        <v>500</v>
      </c>
      <c r="HC79" s="52" t="s">
        <v>279</v>
      </c>
      <c r="HD79" s="80">
        <f>AVERAGE(G79:GW79)</f>
        <v>500</v>
      </c>
      <c r="HE79" s="54"/>
      <c r="HF79" s="55" t="s">
        <v>296</v>
      </c>
    </row>
    <row r="80" spans="1:214" x14ac:dyDescent="0.25">
      <c r="A80" s="104"/>
      <c r="B80" s="56" t="s">
        <v>455</v>
      </c>
      <c r="C80" s="48" t="s">
        <v>456</v>
      </c>
      <c r="D80" s="48" t="s">
        <v>455</v>
      </c>
      <c r="E80" s="48" t="s">
        <v>454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 t="s">
        <v>279</v>
      </c>
      <c r="EK80" s="48">
        <v>500</v>
      </c>
      <c r="EL80" s="48"/>
      <c r="EM80" s="48"/>
      <c r="EN80" s="48"/>
      <c r="EO80" s="48"/>
      <c r="EP80" s="48" t="s">
        <v>279</v>
      </c>
      <c r="EQ80" s="48">
        <v>500</v>
      </c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 t="s">
        <v>279</v>
      </c>
      <c r="FK80" s="48">
        <v>500</v>
      </c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 t="s">
        <v>279</v>
      </c>
      <c r="FY80" s="48">
        <v>500</v>
      </c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9">
        <f>COUNTA(G80:GW80)</f>
        <v>8</v>
      </c>
      <c r="GY80" s="50" t="s">
        <v>279</v>
      </c>
      <c r="GZ80" s="51">
        <f>MIN(G80:GW80)</f>
        <v>500</v>
      </c>
      <c r="HA80" s="50" t="s">
        <v>279</v>
      </c>
      <c r="HB80" s="51">
        <f>MAX(G80:GW80)</f>
        <v>500</v>
      </c>
      <c r="HC80" s="52" t="s">
        <v>279</v>
      </c>
      <c r="HD80" s="80">
        <f>AVERAGE(G80:GW80)</f>
        <v>500</v>
      </c>
      <c r="HE80" s="54"/>
      <c r="HF80" s="55" t="s">
        <v>296</v>
      </c>
    </row>
    <row r="81" spans="1:214" x14ac:dyDescent="0.25">
      <c r="A81" s="104"/>
      <c r="B81" s="105" t="s">
        <v>457</v>
      </c>
      <c r="C81" s="106"/>
      <c r="D81" s="106" t="s">
        <v>203</v>
      </c>
      <c r="E81" s="28" t="s">
        <v>203</v>
      </c>
      <c r="F81" s="28" t="s">
        <v>203</v>
      </c>
      <c r="G81" s="28" t="s">
        <v>203</v>
      </c>
      <c r="H81" s="28" t="s">
        <v>203</v>
      </c>
      <c r="I81" s="28" t="s">
        <v>203</v>
      </c>
      <c r="J81" s="28" t="s">
        <v>203</v>
      </c>
      <c r="K81" s="28" t="s">
        <v>203</v>
      </c>
      <c r="L81" s="28" t="s">
        <v>203</v>
      </c>
      <c r="M81" s="28" t="s">
        <v>203</v>
      </c>
      <c r="N81" s="28" t="s">
        <v>203</v>
      </c>
      <c r="O81" s="28" t="s">
        <v>203</v>
      </c>
      <c r="P81" s="28" t="s">
        <v>203</v>
      </c>
      <c r="Q81" s="28" t="s">
        <v>203</v>
      </c>
      <c r="R81" s="28" t="s">
        <v>203</v>
      </c>
      <c r="S81" s="28" t="s">
        <v>203</v>
      </c>
      <c r="T81" s="28" t="s">
        <v>203</v>
      </c>
      <c r="U81" s="28" t="s">
        <v>203</v>
      </c>
      <c r="V81" s="28" t="s">
        <v>203</v>
      </c>
      <c r="W81" s="28" t="s">
        <v>203</v>
      </c>
      <c r="X81" s="28" t="s">
        <v>203</v>
      </c>
      <c r="Y81" s="28" t="s">
        <v>203</v>
      </c>
      <c r="Z81" s="28" t="s">
        <v>203</v>
      </c>
      <c r="AA81" s="28" t="s">
        <v>203</v>
      </c>
      <c r="AB81" s="28" t="s">
        <v>203</v>
      </c>
      <c r="AC81" s="28" t="s">
        <v>203</v>
      </c>
      <c r="AD81" s="28" t="s">
        <v>203</v>
      </c>
      <c r="AE81" s="28" t="s">
        <v>203</v>
      </c>
      <c r="AF81" s="28" t="s">
        <v>203</v>
      </c>
      <c r="AG81" s="28" t="s">
        <v>203</v>
      </c>
      <c r="AH81" s="28" t="s">
        <v>203</v>
      </c>
      <c r="AI81" s="28" t="s">
        <v>203</v>
      </c>
      <c r="AJ81" s="28" t="s">
        <v>203</v>
      </c>
      <c r="AK81" s="28" t="s">
        <v>203</v>
      </c>
      <c r="AL81" s="28" t="s">
        <v>203</v>
      </c>
      <c r="AM81" s="28" t="s">
        <v>203</v>
      </c>
      <c r="AN81" s="28" t="s">
        <v>203</v>
      </c>
      <c r="AO81" s="28" t="s">
        <v>203</v>
      </c>
      <c r="AP81" s="28" t="s">
        <v>203</v>
      </c>
      <c r="AQ81" s="28" t="s">
        <v>203</v>
      </c>
      <c r="AR81" s="28" t="s">
        <v>203</v>
      </c>
      <c r="AS81" s="28" t="s">
        <v>203</v>
      </c>
      <c r="AT81" s="28" t="s">
        <v>203</v>
      </c>
      <c r="AU81" s="28" t="s">
        <v>203</v>
      </c>
      <c r="AV81" s="28" t="s">
        <v>203</v>
      </c>
      <c r="AW81" s="28" t="s">
        <v>203</v>
      </c>
      <c r="AX81" s="28" t="s">
        <v>203</v>
      </c>
      <c r="AY81" s="28" t="s">
        <v>203</v>
      </c>
      <c r="AZ81" s="28" t="s">
        <v>203</v>
      </c>
      <c r="BA81" s="28" t="s">
        <v>203</v>
      </c>
      <c r="BB81" s="28" t="s">
        <v>203</v>
      </c>
      <c r="BC81" s="28" t="s">
        <v>203</v>
      </c>
      <c r="BD81" s="28" t="s">
        <v>203</v>
      </c>
      <c r="BE81" s="28" t="s">
        <v>203</v>
      </c>
      <c r="BF81" s="28" t="s">
        <v>203</v>
      </c>
      <c r="BG81" s="28" t="s">
        <v>203</v>
      </c>
      <c r="BH81" s="28" t="s">
        <v>203</v>
      </c>
      <c r="BI81" s="28" t="s">
        <v>203</v>
      </c>
      <c r="BJ81" s="28" t="s">
        <v>203</v>
      </c>
      <c r="BK81" s="28" t="s">
        <v>203</v>
      </c>
      <c r="BL81" s="28" t="s">
        <v>203</v>
      </c>
      <c r="BM81" s="28" t="s">
        <v>203</v>
      </c>
      <c r="BN81" s="28" t="s">
        <v>203</v>
      </c>
      <c r="BO81" s="28" t="s">
        <v>203</v>
      </c>
      <c r="BP81" s="28" t="s">
        <v>203</v>
      </c>
      <c r="BQ81" s="28" t="s">
        <v>203</v>
      </c>
      <c r="BR81" s="28" t="s">
        <v>203</v>
      </c>
      <c r="BS81" s="28" t="s">
        <v>203</v>
      </c>
      <c r="BT81" s="28" t="s">
        <v>203</v>
      </c>
      <c r="BU81" s="28" t="s">
        <v>203</v>
      </c>
      <c r="BV81" s="28" t="s">
        <v>203</v>
      </c>
      <c r="BW81" s="28" t="s">
        <v>203</v>
      </c>
      <c r="BX81" s="28" t="s">
        <v>203</v>
      </c>
      <c r="BY81" s="28" t="s">
        <v>203</v>
      </c>
      <c r="BZ81" s="28" t="s">
        <v>203</v>
      </c>
      <c r="CA81" s="28" t="s">
        <v>203</v>
      </c>
      <c r="CB81" s="28" t="s">
        <v>203</v>
      </c>
      <c r="CC81" s="28" t="s">
        <v>203</v>
      </c>
      <c r="CD81" s="28" t="s">
        <v>203</v>
      </c>
      <c r="CE81" s="28" t="s">
        <v>203</v>
      </c>
      <c r="CF81" s="28" t="s">
        <v>203</v>
      </c>
      <c r="CG81" s="28" t="s">
        <v>203</v>
      </c>
      <c r="CH81" s="28" t="s">
        <v>203</v>
      </c>
      <c r="CI81" s="28" t="s">
        <v>203</v>
      </c>
      <c r="CJ81" s="28" t="s">
        <v>203</v>
      </c>
      <c r="CK81" s="28" t="s">
        <v>203</v>
      </c>
      <c r="CL81" s="28" t="s">
        <v>203</v>
      </c>
      <c r="CM81" s="28" t="s">
        <v>203</v>
      </c>
      <c r="CN81" s="28" t="s">
        <v>203</v>
      </c>
      <c r="CO81" s="28" t="s">
        <v>203</v>
      </c>
      <c r="CP81" s="28" t="s">
        <v>203</v>
      </c>
      <c r="CQ81" s="28" t="s">
        <v>203</v>
      </c>
      <c r="CR81" s="28" t="s">
        <v>203</v>
      </c>
      <c r="CS81" s="28" t="s">
        <v>203</v>
      </c>
      <c r="CT81" s="28" t="s">
        <v>203</v>
      </c>
      <c r="CU81" s="28" t="s">
        <v>203</v>
      </c>
      <c r="CV81" s="28" t="s">
        <v>203</v>
      </c>
      <c r="CW81" s="28" t="s">
        <v>203</v>
      </c>
      <c r="CX81" s="28" t="s">
        <v>203</v>
      </c>
      <c r="CY81" s="28" t="s">
        <v>203</v>
      </c>
      <c r="CZ81" s="28" t="s">
        <v>203</v>
      </c>
      <c r="DA81" s="28" t="s">
        <v>203</v>
      </c>
      <c r="DB81" s="28" t="s">
        <v>203</v>
      </c>
      <c r="DC81" s="28" t="s">
        <v>203</v>
      </c>
      <c r="DD81" s="28" t="s">
        <v>203</v>
      </c>
      <c r="DE81" s="28" t="s">
        <v>203</v>
      </c>
      <c r="DF81" s="28" t="s">
        <v>203</v>
      </c>
      <c r="DG81" s="28" t="s">
        <v>203</v>
      </c>
      <c r="DH81" s="28" t="s">
        <v>203</v>
      </c>
      <c r="DI81" s="28" t="s">
        <v>203</v>
      </c>
      <c r="DJ81" s="28" t="s">
        <v>203</v>
      </c>
      <c r="DK81" s="28" t="s">
        <v>203</v>
      </c>
      <c r="DL81" s="28" t="s">
        <v>203</v>
      </c>
      <c r="DM81" s="28" t="s">
        <v>203</v>
      </c>
      <c r="DN81" s="28" t="s">
        <v>203</v>
      </c>
      <c r="DO81" s="28" t="s">
        <v>203</v>
      </c>
      <c r="DP81" s="28" t="s">
        <v>203</v>
      </c>
      <c r="DQ81" s="28" t="s">
        <v>203</v>
      </c>
      <c r="DR81" s="28" t="s">
        <v>203</v>
      </c>
      <c r="DS81" s="28" t="s">
        <v>203</v>
      </c>
      <c r="DT81" s="28" t="s">
        <v>203</v>
      </c>
      <c r="DU81" s="28" t="s">
        <v>203</v>
      </c>
      <c r="DV81" s="28" t="s">
        <v>203</v>
      </c>
      <c r="DW81" s="28" t="s">
        <v>203</v>
      </c>
      <c r="DX81" s="28" t="s">
        <v>203</v>
      </c>
      <c r="DY81" s="28" t="s">
        <v>203</v>
      </c>
      <c r="DZ81" s="28" t="s">
        <v>203</v>
      </c>
      <c r="EA81" s="28" t="s">
        <v>203</v>
      </c>
      <c r="EB81" s="28" t="s">
        <v>203</v>
      </c>
      <c r="EC81" s="28" t="s">
        <v>203</v>
      </c>
      <c r="ED81" s="28" t="s">
        <v>203</v>
      </c>
      <c r="EE81" s="28" t="s">
        <v>203</v>
      </c>
      <c r="EF81" s="28" t="s">
        <v>203</v>
      </c>
      <c r="EG81" s="28" t="s">
        <v>203</v>
      </c>
      <c r="EH81" s="28" t="s">
        <v>203</v>
      </c>
      <c r="EI81" s="28" t="s">
        <v>203</v>
      </c>
      <c r="EJ81" s="28" t="s">
        <v>203</v>
      </c>
      <c r="EK81" s="28" t="s">
        <v>203</v>
      </c>
      <c r="EL81" s="28" t="s">
        <v>203</v>
      </c>
      <c r="EM81" s="28" t="s">
        <v>203</v>
      </c>
      <c r="EN81" s="28" t="s">
        <v>203</v>
      </c>
      <c r="EO81" s="28" t="s">
        <v>203</v>
      </c>
      <c r="EP81" s="28" t="s">
        <v>203</v>
      </c>
      <c r="EQ81" s="28" t="s">
        <v>203</v>
      </c>
      <c r="ER81" s="28" t="s">
        <v>203</v>
      </c>
      <c r="ES81" s="28" t="s">
        <v>203</v>
      </c>
      <c r="ET81" s="28" t="s">
        <v>203</v>
      </c>
      <c r="EU81" s="28" t="s">
        <v>203</v>
      </c>
      <c r="EV81" s="28" t="s">
        <v>203</v>
      </c>
      <c r="EW81" s="28" t="s">
        <v>203</v>
      </c>
      <c r="EX81" s="28" t="s">
        <v>203</v>
      </c>
      <c r="EY81" s="28" t="s">
        <v>203</v>
      </c>
      <c r="EZ81" s="28" t="s">
        <v>203</v>
      </c>
      <c r="FA81" s="28" t="s">
        <v>203</v>
      </c>
      <c r="FB81" s="28" t="s">
        <v>203</v>
      </c>
      <c r="FC81" s="28" t="s">
        <v>203</v>
      </c>
      <c r="FD81" s="28" t="s">
        <v>203</v>
      </c>
      <c r="FE81" s="28" t="s">
        <v>203</v>
      </c>
      <c r="FF81" s="28" t="s">
        <v>203</v>
      </c>
      <c r="FG81" s="28" t="s">
        <v>203</v>
      </c>
      <c r="FH81" s="28" t="s">
        <v>203</v>
      </c>
      <c r="FI81" s="28" t="s">
        <v>203</v>
      </c>
      <c r="FJ81" s="28" t="s">
        <v>203</v>
      </c>
      <c r="FK81" s="28" t="s">
        <v>203</v>
      </c>
      <c r="FL81" s="28" t="s">
        <v>203</v>
      </c>
      <c r="FM81" s="28" t="s">
        <v>203</v>
      </c>
      <c r="FN81" s="28" t="s">
        <v>203</v>
      </c>
      <c r="FO81" s="28" t="s">
        <v>203</v>
      </c>
      <c r="FP81" s="28" t="s">
        <v>203</v>
      </c>
      <c r="FQ81" s="28" t="s">
        <v>203</v>
      </c>
      <c r="FR81" s="28" t="s">
        <v>203</v>
      </c>
      <c r="FS81" s="28" t="s">
        <v>203</v>
      </c>
      <c r="FT81" s="28" t="s">
        <v>203</v>
      </c>
      <c r="FU81" s="28" t="s">
        <v>203</v>
      </c>
      <c r="FV81" s="28" t="s">
        <v>203</v>
      </c>
      <c r="FW81" s="28" t="s">
        <v>203</v>
      </c>
      <c r="FX81" s="28" t="s">
        <v>203</v>
      </c>
      <c r="FY81" s="28" t="s">
        <v>203</v>
      </c>
      <c r="FZ81" s="28" t="s">
        <v>203</v>
      </c>
      <c r="GA81" s="28" t="s">
        <v>203</v>
      </c>
      <c r="GB81" s="28" t="s">
        <v>203</v>
      </c>
      <c r="GC81" s="28" t="s">
        <v>203</v>
      </c>
      <c r="GD81" s="28" t="s">
        <v>203</v>
      </c>
      <c r="GE81" s="28" t="s">
        <v>203</v>
      </c>
      <c r="GF81" s="28" t="s">
        <v>203</v>
      </c>
      <c r="GG81" s="28" t="s">
        <v>203</v>
      </c>
      <c r="GH81" s="28" t="s">
        <v>203</v>
      </c>
      <c r="GI81" s="28" t="s">
        <v>203</v>
      </c>
      <c r="GJ81" s="28" t="s">
        <v>203</v>
      </c>
      <c r="GK81" s="28" t="s">
        <v>203</v>
      </c>
      <c r="GL81" s="28" t="s">
        <v>203</v>
      </c>
      <c r="GM81" s="28" t="s">
        <v>203</v>
      </c>
      <c r="GN81" s="28" t="s">
        <v>203</v>
      </c>
      <c r="GO81" s="28" t="s">
        <v>203</v>
      </c>
      <c r="GP81" s="28" t="s">
        <v>203</v>
      </c>
      <c r="GQ81" s="28" t="s">
        <v>203</v>
      </c>
      <c r="GR81" s="28" t="s">
        <v>203</v>
      </c>
      <c r="GS81" s="28" t="s">
        <v>203</v>
      </c>
      <c r="GT81" s="28" t="s">
        <v>203</v>
      </c>
      <c r="GU81" s="28" t="s">
        <v>203</v>
      </c>
      <c r="GV81" s="28" t="s">
        <v>203</v>
      </c>
      <c r="GW81" s="28" t="s">
        <v>203</v>
      </c>
      <c r="GX81" s="29"/>
      <c r="GY81" s="30"/>
      <c r="GZ81" s="31"/>
      <c r="HA81" s="30"/>
      <c r="HB81" s="31"/>
      <c r="HC81" s="32"/>
      <c r="HD81" s="33"/>
      <c r="HE81" s="34"/>
      <c r="HF81" s="35"/>
    </row>
    <row r="82" spans="1:214" x14ac:dyDescent="0.25">
      <c r="A82" s="104"/>
      <c r="B82" s="56" t="s">
        <v>458</v>
      </c>
      <c r="C82" s="48" t="s">
        <v>459</v>
      </c>
      <c r="D82" s="48" t="s">
        <v>458</v>
      </c>
      <c r="E82" s="48" t="s">
        <v>454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 t="s">
        <v>279</v>
      </c>
      <c r="EK82" s="48">
        <v>10</v>
      </c>
      <c r="EL82" s="48"/>
      <c r="EM82" s="48"/>
      <c r="EN82" s="48"/>
      <c r="EO82" s="48"/>
      <c r="EP82" s="48" t="s">
        <v>279</v>
      </c>
      <c r="EQ82" s="48">
        <v>10</v>
      </c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 t="s">
        <v>279</v>
      </c>
      <c r="FK82" s="48">
        <v>10</v>
      </c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 t="s">
        <v>279</v>
      </c>
      <c r="FY82" s="48">
        <v>10</v>
      </c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9">
        <f t="shared" ref="GX82" si="16">COUNTA(G82:GW82)</f>
        <v>8</v>
      </c>
      <c r="GY82" s="50" t="s">
        <v>279</v>
      </c>
      <c r="GZ82" s="51">
        <f t="shared" ref="GZ82" si="17">MIN(G82:GW82)</f>
        <v>10</v>
      </c>
      <c r="HA82" s="50" t="s">
        <v>279</v>
      </c>
      <c r="HB82" s="51">
        <f t="shared" ref="HB82" si="18">MAX(G82:GW82)</f>
        <v>10</v>
      </c>
      <c r="HC82" s="52" t="s">
        <v>279</v>
      </c>
      <c r="HD82" s="80">
        <f t="shared" ref="HD82" si="19">AVERAGE(G82:GW82)</f>
        <v>10</v>
      </c>
      <c r="HE82" s="54"/>
      <c r="HF82" s="55" t="s">
        <v>296</v>
      </c>
    </row>
    <row r="83" spans="1:214" x14ac:dyDescent="0.25">
      <c r="A83" s="104"/>
      <c r="B83" s="105" t="s">
        <v>460</v>
      </c>
      <c r="C83" s="106"/>
      <c r="D83" s="106" t="s">
        <v>203</v>
      </c>
      <c r="E83" s="28" t="s">
        <v>203</v>
      </c>
      <c r="F83" s="28" t="s">
        <v>203</v>
      </c>
      <c r="G83" s="28" t="s">
        <v>203</v>
      </c>
      <c r="H83" s="28" t="s">
        <v>203</v>
      </c>
      <c r="I83" s="28" t="s">
        <v>203</v>
      </c>
      <c r="J83" s="28" t="s">
        <v>203</v>
      </c>
      <c r="K83" s="28" t="s">
        <v>203</v>
      </c>
      <c r="L83" s="28" t="s">
        <v>203</v>
      </c>
      <c r="M83" s="28" t="s">
        <v>203</v>
      </c>
      <c r="N83" s="28" t="s">
        <v>203</v>
      </c>
      <c r="O83" s="28" t="s">
        <v>203</v>
      </c>
      <c r="P83" s="28" t="s">
        <v>203</v>
      </c>
      <c r="Q83" s="28" t="s">
        <v>203</v>
      </c>
      <c r="R83" s="28" t="s">
        <v>203</v>
      </c>
      <c r="S83" s="28" t="s">
        <v>203</v>
      </c>
      <c r="T83" s="28" t="s">
        <v>203</v>
      </c>
      <c r="U83" s="28" t="s">
        <v>203</v>
      </c>
      <c r="V83" s="28" t="s">
        <v>203</v>
      </c>
      <c r="W83" s="28" t="s">
        <v>203</v>
      </c>
      <c r="X83" s="28" t="s">
        <v>203</v>
      </c>
      <c r="Y83" s="28" t="s">
        <v>203</v>
      </c>
      <c r="Z83" s="28" t="s">
        <v>203</v>
      </c>
      <c r="AA83" s="28" t="s">
        <v>203</v>
      </c>
      <c r="AB83" s="28" t="s">
        <v>203</v>
      </c>
      <c r="AC83" s="28" t="s">
        <v>203</v>
      </c>
      <c r="AD83" s="28" t="s">
        <v>203</v>
      </c>
      <c r="AE83" s="28" t="s">
        <v>203</v>
      </c>
      <c r="AF83" s="28" t="s">
        <v>203</v>
      </c>
      <c r="AG83" s="28" t="s">
        <v>203</v>
      </c>
      <c r="AH83" s="28" t="s">
        <v>203</v>
      </c>
      <c r="AI83" s="28" t="s">
        <v>203</v>
      </c>
      <c r="AJ83" s="28" t="s">
        <v>203</v>
      </c>
      <c r="AK83" s="28" t="s">
        <v>203</v>
      </c>
      <c r="AL83" s="28" t="s">
        <v>203</v>
      </c>
      <c r="AM83" s="28" t="s">
        <v>203</v>
      </c>
      <c r="AN83" s="28" t="s">
        <v>203</v>
      </c>
      <c r="AO83" s="28" t="s">
        <v>203</v>
      </c>
      <c r="AP83" s="28" t="s">
        <v>203</v>
      </c>
      <c r="AQ83" s="28" t="s">
        <v>203</v>
      </c>
      <c r="AR83" s="28" t="s">
        <v>203</v>
      </c>
      <c r="AS83" s="28" t="s">
        <v>203</v>
      </c>
      <c r="AT83" s="28" t="s">
        <v>203</v>
      </c>
      <c r="AU83" s="28" t="s">
        <v>203</v>
      </c>
      <c r="AV83" s="28" t="s">
        <v>203</v>
      </c>
      <c r="AW83" s="28" t="s">
        <v>203</v>
      </c>
      <c r="AX83" s="28" t="s">
        <v>203</v>
      </c>
      <c r="AY83" s="28" t="s">
        <v>203</v>
      </c>
      <c r="AZ83" s="28" t="s">
        <v>203</v>
      </c>
      <c r="BA83" s="28" t="s">
        <v>203</v>
      </c>
      <c r="BB83" s="28" t="s">
        <v>203</v>
      </c>
      <c r="BC83" s="28" t="s">
        <v>203</v>
      </c>
      <c r="BD83" s="28" t="s">
        <v>203</v>
      </c>
      <c r="BE83" s="28" t="s">
        <v>203</v>
      </c>
      <c r="BF83" s="28" t="s">
        <v>203</v>
      </c>
      <c r="BG83" s="28" t="s">
        <v>203</v>
      </c>
      <c r="BH83" s="28" t="s">
        <v>203</v>
      </c>
      <c r="BI83" s="28" t="s">
        <v>203</v>
      </c>
      <c r="BJ83" s="28" t="s">
        <v>203</v>
      </c>
      <c r="BK83" s="28" t="s">
        <v>203</v>
      </c>
      <c r="BL83" s="28" t="s">
        <v>203</v>
      </c>
      <c r="BM83" s="28" t="s">
        <v>203</v>
      </c>
      <c r="BN83" s="28" t="s">
        <v>203</v>
      </c>
      <c r="BO83" s="28" t="s">
        <v>203</v>
      </c>
      <c r="BP83" s="28" t="s">
        <v>203</v>
      </c>
      <c r="BQ83" s="28" t="s">
        <v>203</v>
      </c>
      <c r="BR83" s="28" t="s">
        <v>203</v>
      </c>
      <c r="BS83" s="28" t="s">
        <v>203</v>
      </c>
      <c r="BT83" s="28" t="s">
        <v>203</v>
      </c>
      <c r="BU83" s="28" t="s">
        <v>203</v>
      </c>
      <c r="BV83" s="28" t="s">
        <v>203</v>
      </c>
      <c r="BW83" s="28" t="s">
        <v>203</v>
      </c>
      <c r="BX83" s="28" t="s">
        <v>203</v>
      </c>
      <c r="BY83" s="28" t="s">
        <v>203</v>
      </c>
      <c r="BZ83" s="28" t="s">
        <v>203</v>
      </c>
      <c r="CA83" s="28" t="s">
        <v>203</v>
      </c>
      <c r="CB83" s="28" t="s">
        <v>203</v>
      </c>
      <c r="CC83" s="28" t="s">
        <v>203</v>
      </c>
      <c r="CD83" s="28" t="s">
        <v>203</v>
      </c>
      <c r="CE83" s="28" t="s">
        <v>203</v>
      </c>
      <c r="CF83" s="28" t="s">
        <v>203</v>
      </c>
      <c r="CG83" s="28" t="s">
        <v>203</v>
      </c>
      <c r="CH83" s="28" t="s">
        <v>203</v>
      </c>
      <c r="CI83" s="28" t="s">
        <v>203</v>
      </c>
      <c r="CJ83" s="28" t="s">
        <v>203</v>
      </c>
      <c r="CK83" s="28" t="s">
        <v>203</v>
      </c>
      <c r="CL83" s="28" t="s">
        <v>203</v>
      </c>
      <c r="CM83" s="28" t="s">
        <v>203</v>
      </c>
      <c r="CN83" s="28" t="s">
        <v>203</v>
      </c>
      <c r="CO83" s="28" t="s">
        <v>203</v>
      </c>
      <c r="CP83" s="28" t="s">
        <v>203</v>
      </c>
      <c r="CQ83" s="28" t="s">
        <v>203</v>
      </c>
      <c r="CR83" s="28" t="s">
        <v>203</v>
      </c>
      <c r="CS83" s="28" t="s">
        <v>203</v>
      </c>
      <c r="CT83" s="28" t="s">
        <v>203</v>
      </c>
      <c r="CU83" s="28" t="s">
        <v>203</v>
      </c>
      <c r="CV83" s="28" t="s">
        <v>203</v>
      </c>
      <c r="CW83" s="28" t="s">
        <v>203</v>
      </c>
      <c r="CX83" s="28" t="s">
        <v>203</v>
      </c>
      <c r="CY83" s="28" t="s">
        <v>203</v>
      </c>
      <c r="CZ83" s="28" t="s">
        <v>203</v>
      </c>
      <c r="DA83" s="28" t="s">
        <v>203</v>
      </c>
      <c r="DB83" s="28" t="s">
        <v>203</v>
      </c>
      <c r="DC83" s="28" t="s">
        <v>203</v>
      </c>
      <c r="DD83" s="28" t="s">
        <v>203</v>
      </c>
      <c r="DE83" s="28" t="s">
        <v>203</v>
      </c>
      <c r="DF83" s="28" t="s">
        <v>203</v>
      </c>
      <c r="DG83" s="28" t="s">
        <v>203</v>
      </c>
      <c r="DH83" s="28" t="s">
        <v>203</v>
      </c>
      <c r="DI83" s="28" t="s">
        <v>203</v>
      </c>
      <c r="DJ83" s="28" t="s">
        <v>203</v>
      </c>
      <c r="DK83" s="28" t="s">
        <v>203</v>
      </c>
      <c r="DL83" s="28" t="s">
        <v>203</v>
      </c>
      <c r="DM83" s="28" t="s">
        <v>203</v>
      </c>
      <c r="DN83" s="28" t="s">
        <v>203</v>
      </c>
      <c r="DO83" s="28" t="s">
        <v>203</v>
      </c>
      <c r="DP83" s="28" t="s">
        <v>203</v>
      </c>
      <c r="DQ83" s="28" t="s">
        <v>203</v>
      </c>
      <c r="DR83" s="28" t="s">
        <v>203</v>
      </c>
      <c r="DS83" s="28" t="s">
        <v>203</v>
      </c>
      <c r="DT83" s="28" t="s">
        <v>203</v>
      </c>
      <c r="DU83" s="28" t="s">
        <v>203</v>
      </c>
      <c r="DV83" s="28" t="s">
        <v>203</v>
      </c>
      <c r="DW83" s="28" t="s">
        <v>203</v>
      </c>
      <c r="DX83" s="28" t="s">
        <v>203</v>
      </c>
      <c r="DY83" s="28" t="s">
        <v>203</v>
      </c>
      <c r="DZ83" s="28" t="s">
        <v>203</v>
      </c>
      <c r="EA83" s="28" t="s">
        <v>203</v>
      </c>
      <c r="EB83" s="28" t="s">
        <v>203</v>
      </c>
      <c r="EC83" s="28" t="s">
        <v>203</v>
      </c>
      <c r="ED83" s="28" t="s">
        <v>203</v>
      </c>
      <c r="EE83" s="28" t="s">
        <v>203</v>
      </c>
      <c r="EF83" s="28" t="s">
        <v>203</v>
      </c>
      <c r="EG83" s="28" t="s">
        <v>203</v>
      </c>
      <c r="EH83" s="28" t="s">
        <v>203</v>
      </c>
      <c r="EI83" s="28" t="s">
        <v>203</v>
      </c>
      <c r="EJ83" s="28" t="s">
        <v>203</v>
      </c>
      <c r="EK83" s="28" t="s">
        <v>203</v>
      </c>
      <c r="EL83" s="28" t="s">
        <v>203</v>
      </c>
      <c r="EM83" s="28" t="s">
        <v>203</v>
      </c>
      <c r="EN83" s="28" t="s">
        <v>203</v>
      </c>
      <c r="EO83" s="28" t="s">
        <v>203</v>
      </c>
      <c r="EP83" s="28" t="s">
        <v>203</v>
      </c>
      <c r="EQ83" s="28" t="s">
        <v>203</v>
      </c>
      <c r="ER83" s="28" t="s">
        <v>203</v>
      </c>
      <c r="ES83" s="28" t="s">
        <v>203</v>
      </c>
      <c r="ET83" s="28" t="s">
        <v>203</v>
      </c>
      <c r="EU83" s="28" t="s">
        <v>203</v>
      </c>
      <c r="EV83" s="28" t="s">
        <v>203</v>
      </c>
      <c r="EW83" s="28" t="s">
        <v>203</v>
      </c>
      <c r="EX83" s="28" t="s">
        <v>203</v>
      </c>
      <c r="EY83" s="28" t="s">
        <v>203</v>
      </c>
      <c r="EZ83" s="28" t="s">
        <v>203</v>
      </c>
      <c r="FA83" s="28" t="s">
        <v>203</v>
      </c>
      <c r="FB83" s="28" t="s">
        <v>203</v>
      </c>
      <c r="FC83" s="28" t="s">
        <v>203</v>
      </c>
      <c r="FD83" s="28" t="s">
        <v>203</v>
      </c>
      <c r="FE83" s="28" t="s">
        <v>203</v>
      </c>
      <c r="FF83" s="28" t="s">
        <v>203</v>
      </c>
      <c r="FG83" s="28" t="s">
        <v>203</v>
      </c>
      <c r="FH83" s="28" t="s">
        <v>203</v>
      </c>
      <c r="FI83" s="28" t="s">
        <v>203</v>
      </c>
      <c r="FJ83" s="28" t="s">
        <v>203</v>
      </c>
      <c r="FK83" s="28" t="s">
        <v>203</v>
      </c>
      <c r="FL83" s="28" t="s">
        <v>203</v>
      </c>
      <c r="FM83" s="28" t="s">
        <v>203</v>
      </c>
      <c r="FN83" s="28" t="s">
        <v>203</v>
      </c>
      <c r="FO83" s="28" t="s">
        <v>203</v>
      </c>
      <c r="FP83" s="28" t="s">
        <v>203</v>
      </c>
      <c r="FQ83" s="28" t="s">
        <v>203</v>
      </c>
      <c r="FR83" s="28" t="s">
        <v>203</v>
      </c>
      <c r="FS83" s="28" t="s">
        <v>203</v>
      </c>
      <c r="FT83" s="28" t="s">
        <v>203</v>
      </c>
      <c r="FU83" s="28" t="s">
        <v>203</v>
      </c>
      <c r="FV83" s="28" t="s">
        <v>203</v>
      </c>
      <c r="FW83" s="28" t="s">
        <v>203</v>
      </c>
      <c r="FX83" s="28" t="s">
        <v>203</v>
      </c>
      <c r="FY83" s="28" t="s">
        <v>203</v>
      </c>
      <c r="FZ83" s="28" t="s">
        <v>203</v>
      </c>
      <c r="GA83" s="28" t="s">
        <v>203</v>
      </c>
      <c r="GB83" s="28" t="s">
        <v>203</v>
      </c>
      <c r="GC83" s="28" t="s">
        <v>203</v>
      </c>
      <c r="GD83" s="28" t="s">
        <v>203</v>
      </c>
      <c r="GE83" s="28" t="s">
        <v>203</v>
      </c>
      <c r="GF83" s="28" t="s">
        <v>203</v>
      </c>
      <c r="GG83" s="28" t="s">
        <v>203</v>
      </c>
      <c r="GH83" s="28" t="s">
        <v>203</v>
      </c>
      <c r="GI83" s="28" t="s">
        <v>203</v>
      </c>
      <c r="GJ83" s="28" t="s">
        <v>203</v>
      </c>
      <c r="GK83" s="28" t="s">
        <v>203</v>
      </c>
      <c r="GL83" s="28" t="s">
        <v>203</v>
      </c>
      <c r="GM83" s="28" t="s">
        <v>203</v>
      </c>
      <c r="GN83" s="28" t="s">
        <v>203</v>
      </c>
      <c r="GO83" s="28" t="s">
        <v>203</v>
      </c>
      <c r="GP83" s="28" t="s">
        <v>203</v>
      </c>
      <c r="GQ83" s="28" t="s">
        <v>203</v>
      </c>
      <c r="GR83" s="28" t="s">
        <v>203</v>
      </c>
      <c r="GS83" s="28" t="s">
        <v>203</v>
      </c>
      <c r="GT83" s="28" t="s">
        <v>203</v>
      </c>
      <c r="GU83" s="28" t="s">
        <v>203</v>
      </c>
      <c r="GV83" s="28" t="s">
        <v>203</v>
      </c>
      <c r="GW83" s="28" t="s">
        <v>203</v>
      </c>
      <c r="GX83" s="29"/>
      <c r="GY83" s="30"/>
      <c r="GZ83" s="31"/>
      <c r="HA83" s="30"/>
      <c r="HB83" s="31"/>
      <c r="HC83" s="32"/>
      <c r="HD83" s="33"/>
      <c r="HE83" s="34"/>
      <c r="HF83" s="35"/>
    </row>
    <row r="84" spans="1:214" x14ac:dyDescent="0.25">
      <c r="A84" s="104"/>
      <c r="B84" s="56" t="s">
        <v>461</v>
      </c>
      <c r="C84" s="37" t="s">
        <v>462</v>
      </c>
      <c r="D84" s="37" t="s">
        <v>461</v>
      </c>
      <c r="E84" s="37" t="s">
        <v>301</v>
      </c>
      <c r="F84" s="37" t="s">
        <v>279</v>
      </c>
      <c r="G84" s="37">
        <v>0.05</v>
      </c>
      <c r="H84" s="37"/>
      <c r="I84" s="37"/>
      <c r="J84" s="37" t="s">
        <v>279</v>
      </c>
      <c r="K84" s="37">
        <v>0.05</v>
      </c>
      <c r="L84" s="37"/>
      <c r="M84" s="37"/>
      <c r="N84" s="37" t="s">
        <v>279</v>
      </c>
      <c r="O84" s="37">
        <v>0.05</v>
      </c>
      <c r="P84" s="37"/>
      <c r="Q84" s="37"/>
      <c r="R84" s="37"/>
      <c r="S84" s="37"/>
      <c r="T84" s="37" t="s">
        <v>279</v>
      </c>
      <c r="U84" s="37">
        <v>0.05</v>
      </c>
      <c r="V84" s="37"/>
      <c r="W84" s="37"/>
      <c r="X84" s="37" t="s">
        <v>279</v>
      </c>
      <c r="Y84" s="37">
        <v>0.05</v>
      </c>
      <c r="Z84" s="37" t="s">
        <v>279</v>
      </c>
      <c r="AA84" s="37">
        <v>0.05</v>
      </c>
      <c r="AB84" s="37"/>
      <c r="AC84" s="37"/>
      <c r="AD84" s="37"/>
      <c r="AE84" s="37"/>
      <c r="AF84" s="37" t="s">
        <v>279</v>
      </c>
      <c r="AG84" s="37">
        <v>0.05</v>
      </c>
      <c r="AH84" s="37"/>
      <c r="AI84" s="37"/>
      <c r="AJ84" s="37"/>
      <c r="AK84" s="37"/>
      <c r="AL84" s="37" t="s">
        <v>279</v>
      </c>
      <c r="AM84" s="37">
        <v>0.05</v>
      </c>
      <c r="AN84" s="37"/>
      <c r="AO84" s="37"/>
      <c r="AP84" s="37"/>
      <c r="AQ84" s="37"/>
      <c r="AR84" s="37"/>
      <c r="AS84" s="37"/>
      <c r="AT84" s="37" t="s">
        <v>279</v>
      </c>
      <c r="AU84" s="37">
        <v>0.05</v>
      </c>
      <c r="AV84" s="37" t="s">
        <v>279</v>
      </c>
      <c r="AW84" s="37">
        <v>0.05</v>
      </c>
      <c r="AX84" s="37"/>
      <c r="AY84" s="37"/>
      <c r="AZ84" s="37" t="s">
        <v>279</v>
      </c>
      <c r="BA84" s="37">
        <v>0.05</v>
      </c>
      <c r="BB84" s="37" t="s">
        <v>279</v>
      </c>
      <c r="BC84" s="37">
        <v>0.05</v>
      </c>
      <c r="BD84" s="37" t="s">
        <v>279</v>
      </c>
      <c r="BE84" s="37">
        <v>0.05</v>
      </c>
      <c r="BF84" s="37" t="s">
        <v>279</v>
      </c>
      <c r="BG84" s="37">
        <v>0.05</v>
      </c>
      <c r="BH84" s="37" t="s">
        <v>279</v>
      </c>
      <c r="BI84" s="37">
        <v>0.05</v>
      </c>
      <c r="BJ84" s="37"/>
      <c r="BK84" s="37"/>
      <c r="BL84" s="37" t="s">
        <v>279</v>
      </c>
      <c r="BM84" s="37">
        <v>0.05</v>
      </c>
      <c r="BN84" s="37"/>
      <c r="BO84" s="37"/>
      <c r="BP84" s="37" t="s">
        <v>279</v>
      </c>
      <c r="BQ84" s="37">
        <v>0.05</v>
      </c>
      <c r="BR84" s="37"/>
      <c r="BS84" s="37"/>
      <c r="BT84" s="37"/>
      <c r="BU84" s="37"/>
      <c r="BV84" s="37"/>
      <c r="BW84" s="37"/>
      <c r="BX84" s="37" t="s">
        <v>279</v>
      </c>
      <c r="BY84" s="37">
        <v>0.05</v>
      </c>
      <c r="BZ84" s="37"/>
      <c r="CA84" s="37"/>
      <c r="CB84" s="37" t="s">
        <v>279</v>
      </c>
      <c r="CC84" s="37">
        <v>0.05</v>
      </c>
      <c r="CD84" s="37"/>
      <c r="CE84" s="37"/>
      <c r="CF84" s="37"/>
      <c r="CG84" s="37"/>
      <c r="CH84" s="37" t="s">
        <v>279</v>
      </c>
      <c r="CI84" s="37">
        <v>0.05</v>
      </c>
      <c r="CJ84" s="37"/>
      <c r="CK84" s="37"/>
      <c r="CL84" s="37" t="s">
        <v>279</v>
      </c>
      <c r="CM84" s="37">
        <v>0.05</v>
      </c>
      <c r="CN84" s="37" t="s">
        <v>279</v>
      </c>
      <c r="CO84" s="37">
        <v>0.05</v>
      </c>
      <c r="CP84" s="37" t="s">
        <v>279</v>
      </c>
      <c r="CQ84" s="37">
        <v>0.05</v>
      </c>
      <c r="CR84" s="37" t="s">
        <v>279</v>
      </c>
      <c r="CS84" s="37">
        <v>0.05</v>
      </c>
      <c r="CT84" s="37" t="s">
        <v>279</v>
      </c>
      <c r="CU84" s="37">
        <v>0.05</v>
      </c>
      <c r="CV84" s="37" t="s">
        <v>279</v>
      </c>
      <c r="CW84" s="37">
        <v>0.05</v>
      </c>
      <c r="CX84" s="37" t="s">
        <v>279</v>
      </c>
      <c r="CY84" s="37">
        <v>0.05</v>
      </c>
      <c r="CZ84" s="37" t="s">
        <v>279</v>
      </c>
      <c r="DA84" s="37">
        <v>0.05</v>
      </c>
      <c r="DB84" s="37"/>
      <c r="DC84" s="37"/>
      <c r="DD84" s="37"/>
      <c r="DE84" s="37"/>
      <c r="DF84" s="37" t="s">
        <v>279</v>
      </c>
      <c r="DG84" s="37">
        <v>0.05</v>
      </c>
      <c r="DH84" s="37"/>
      <c r="DI84" s="37"/>
      <c r="DJ84" s="37" t="s">
        <v>279</v>
      </c>
      <c r="DK84" s="37">
        <v>0.05</v>
      </c>
      <c r="DL84" s="37" t="s">
        <v>279</v>
      </c>
      <c r="DM84" s="37">
        <v>0.05</v>
      </c>
      <c r="DN84" s="37"/>
      <c r="DO84" s="37"/>
      <c r="DP84" s="37" t="s">
        <v>279</v>
      </c>
      <c r="DQ84" s="37">
        <v>0.05</v>
      </c>
      <c r="DR84" s="37"/>
      <c r="DS84" s="37"/>
      <c r="DT84" s="37"/>
      <c r="DU84" s="37"/>
      <c r="DV84" s="37"/>
      <c r="DW84" s="37"/>
      <c r="DX84" s="37" t="s">
        <v>279</v>
      </c>
      <c r="DY84" s="37">
        <v>0.05</v>
      </c>
      <c r="DZ84" s="37"/>
      <c r="EA84" s="37"/>
      <c r="EB84" s="37"/>
      <c r="EC84" s="37"/>
      <c r="ED84" s="37" t="s">
        <v>279</v>
      </c>
      <c r="EE84" s="37">
        <v>0.05</v>
      </c>
      <c r="EF84" s="37"/>
      <c r="EG84" s="37"/>
      <c r="EH84" s="37" t="s">
        <v>279</v>
      </c>
      <c r="EI84" s="37">
        <v>0.05</v>
      </c>
      <c r="EJ84" s="37"/>
      <c r="EK84" s="37"/>
      <c r="EL84" s="37" t="s">
        <v>279</v>
      </c>
      <c r="EM84" s="37">
        <v>0.05</v>
      </c>
      <c r="EN84" s="37" t="s">
        <v>279</v>
      </c>
      <c r="EO84" s="37">
        <v>0.05</v>
      </c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 t="s">
        <v>279</v>
      </c>
      <c r="FS84" s="37">
        <v>0.05</v>
      </c>
      <c r="FT84" s="37"/>
      <c r="FU84" s="37"/>
      <c r="FV84" s="37"/>
      <c r="FW84" s="37"/>
      <c r="FX84" s="37"/>
      <c r="FY84" s="37"/>
      <c r="FZ84" s="37" t="s">
        <v>279</v>
      </c>
      <c r="GA84" s="37">
        <v>0.05</v>
      </c>
      <c r="GB84" s="37" t="s">
        <v>279</v>
      </c>
      <c r="GC84" s="37">
        <v>0.05</v>
      </c>
      <c r="GD84" s="37" t="s">
        <v>279</v>
      </c>
      <c r="GE84" s="37">
        <v>0.05</v>
      </c>
      <c r="GF84" s="37"/>
      <c r="GG84" s="37"/>
      <c r="GH84" s="37" t="s">
        <v>279</v>
      </c>
      <c r="GI84" s="37">
        <v>0.05</v>
      </c>
      <c r="GJ84" s="37"/>
      <c r="GK84" s="37"/>
      <c r="GL84" s="37"/>
      <c r="GM84" s="37"/>
      <c r="GN84" s="37" t="s">
        <v>279</v>
      </c>
      <c r="GO84" s="37">
        <v>0.05</v>
      </c>
      <c r="GP84" s="37" t="s">
        <v>279</v>
      </c>
      <c r="GQ84" s="37">
        <v>0.05</v>
      </c>
      <c r="GR84" s="37"/>
      <c r="GS84" s="37"/>
      <c r="GT84" s="37"/>
      <c r="GU84" s="37"/>
      <c r="GV84" s="37" t="s">
        <v>279</v>
      </c>
      <c r="GW84" s="37">
        <v>0.05</v>
      </c>
      <c r="GX84" s="38">
        <f>COUNTA(G84:GW84)</f>
        <v>89</v>
      </c>
      <c r="GY84" s="39" t="s">
        <v>279</v>
      </c>
      <c r="GZ84" s="40">
        <f>MIN(G84:GW84)</f>
        <v>0.05</v>
      </c>
      <c r="HA84" s="39" t="s">
        <v>279</v>
      </c>
      <c r="HB84" s="40">
        <f>MAX(G84:GW84)</f>
        <v>0.05</v>
      </c>
      <c r="HC84" s="41" t="s">
        <v>279</v>
      </c>
      <c r="HD84" s="45">
        <f>AVERAGE(G84:GW84)</f>
        <v>0.05</v>
      </c>
      <c r="HE84" s="46" t="s">
        <v>407</v>
      </c>
      <c r="HF84" s="44"/>
    </row>
    <row r="85" spans="1:214" x14ac:dyDescent="0.25">
      <c r="A85" s="104"/>
      <c r="B85" s="56" t="s">
        <v>463</v>
      </c>
      <c r="C85" s="37" t="s">
        <v>464</v>
      </c>
      <c r="D85" s="37" t="s">
        <v>463</v>
      </c>
      <c r="E85" s="37" t="s">
        <v>301</v>
      </c>
      <c r="F85" s="37" t="s">
        <v>279</v>
      </c>
      <c r="G85" s="37">
        <v>0.1</v>
      </c>
      <c r="H85" s="37"/>
      <c r="I85" s="37"/>
      <c r="J85" s="37" t="s">
        <v>279</v>
      </c>
      <c r="K85" s="37">
        <v>0.1</v>
      </c>
      <c r="L85" s="37"/>
      <c r="M85" s="37"/>
      <c r="N85" s="37" t="s">
        <v>279</v>
      </c>
      <c r="O85" s="37">
        <v>0.1</v>
      </c>
      <c r="P85" s="37"/>
      <c r="Q85" s="37"/>
      <c r="R85" s="37"/>
      <c r="S85" s="37"/>
      <c r="T85" s="37" t="s">
        <v>279</v>
      </c>
      <c r="U85" s="37">
        <v>0.1</v>
      </c>
      <c r="V85" s="37"/>
      <c r="W85" s="37"/>
      <c r="X85" s="37" t="s">
        <v>279</v>
      </c>
      <c r="Y85" s="37">
        <v>0.1</v>
      </c>
      <c r="Z85" s="37" t="s">
        <v>279</v>
      </c>
      <c r="AA85" s="37">
        <v>0.1</v>
      </c>
      <c r="AB85" s="37"/>
      <c r="AC85" s="37"/>
      <c r="AD85" s="37"/>
      <c r="AE85" s="37"/>
      <c r="AF85" s="37" t="s">
        <v>279</v>
      </c>
      <c r="AG85" s="37">
        <v>0.1</v>
      </c>
      <c r="AH85" s="37"/>
      <c r="AI85" s="37"/>
      <c r="AJ85" s="37"/>
      <c r="AK85" s="37"/>
      <c r="AL85" s="37" t="s">
        <v>279</v>
      </c>
      <c r="AM85" s="37">
        <v>0.1</v>
      </c>
      <c r="AN85" s="37"/>
      <c r="AO85" s="37"/>
      <c r="AP85" s="37"/>
      <c r="AQ85" s="37"/>
      <c r="AR85" s="37"/>
      <c r="AS85" s="37"/>
      <c r="AT85" s="37" t="s">
        <v>279</v>
      </c>
      <c r="AU85" s="37">
        <v>0.1</v>
      </c>
      <c r="AV85" s="37" t="s">
        <v>279</v>
      </c>
      <c r="AW85" s="37">
        <v>0.1</v>
      </c>
      <c r="AX85" s="37"/>
      <c r="AY85" s="37"/>
      <c r="AZ85" s="37" t="s">
        <v>279</v>
      </c>
      <c r="BA85" s="37">
        <v>0.1</v>
      </c>
      <c r="BB85" s="37" t="s">
        <v>279</v>
      </c>
      <c r="BC85" s="37">
        <v>0.1</v>
      </c>
      <c r="BD85" s="37" t="s">
        <v>279</v>
      </c>
      <c r="BE85" s="37">
        <v>0.1</v>
      </c>
      <c r="BF85" s="37" t="s">
        <v>279</v>
      </c>
      <c r="BG85" s="37">
        <v>0.1</v>
      </c>
      <c r="BH85" s="37" t="s">
        <v>279</v>
      </c>
      <c r="BI85" s="37">
        <v>0.1</v>
      </c>
      <c r="BJ85" s="37"/>
      <c r="BK85" s="37"/>
      <c r="BL85" s="37" t="s">
        <v>279</v>
      </c>
      <c r="BM85" s="37">
        <v>0.1</v>
      </c>
      <c r="BN85" s="37"/>
      <c r="BO85" s="37"/>
      <c r="BP85" s="37" t="s">
        <v>279</v>
      </c>
      <c r="BQ85" s="37">
        <v>0.1</v>
      </c>
      <c r="BR85" s="37"/>
      <c r="BS85" s="37"/>
      <c r="BT85" s="37"/>
      <c r="BU85" s="37"/>
      <c r="BV85" s="37"/>
      <c r="BW85" s="37"/>
      <c r="BX85" s="37" t="s">
        <v>279</v>
      </c>
      <c r="BY85" s="37">
        <v>0.1</v>
      </c>
      <c r="BZ85" s="37"/>
      <c r="CA85" s="37"/>
      <c r="CB85" s="37" t="s">
        <v>279</v>
      </c>
      <c r="CC85" s="37">
        <v>0.1</v>
      </c>
      <c r="CD85" s="37"/>
      <c r="CE85" s="37"/>
      <c r="CF85" s="37"/>
      <c r="CG85" s="37"/>
      <c r="CH85" s="37" t="s">
        <v>279</v>
      </c>
      <c r="CI85" s="37">
        <v>0.1</v>
      </c>
      <c r="CJ85" s="37"/>
      <c r="CK85" s="37"/>
      <c r="CL85" s="37" t="s">
        <v>279</v>
      </c>
      <c r="CM85" s="37">
        <v>0.1</v>
      </c>
      <c r="CN85" s="37" t="s">
        <v>279</v>
      </c>
      <c r="CO85" s="37">
        <v>0.1</v>
      </c>
      <c r="CP85" s="37" t="s">
        <v>279</v>
      </c>
      <c r="CQ85" s="37">
        <v>0.1</v>
      </c>
      <c r="CR85" s="37" t="s">
        <v>279</v>
      </c>
      <c r="CS85" s="37">
        <v>0.1</v>
      </c>
      <c r="CT85" s="37" t="s">
        <v>279</v>
      </c>
      <c r="CU85" s="37">
        <v>0.1</v>
      </c>
      <c r="CV85" s="37" t="s">
        <v>279</v>
      </c>
      <c r="CW85" s="37">
        <v>0.1</v>
      </c>
      <c r="CX85" s="37" t="s">
        <v>279</v>
      </c>
      <c r="CY85" s="37">
        <v>0.1</v>
      </c>
      <c r="CZ85" s="37" t="s">
        <v>279</v>
      </c>
      <c r="DA85" s="37">
        <v>0.1</v>
      </c>
      <c r="DB85" s="37"/>
      <c r="DC85" s="37"/>
      <c r="DD85" s="37"/>
      <c r="DE85" s="37"/>
      <c r="DF85" s="37" t="s">
        <v>279</v>
      </c>
      <c r="DG85" s="37">
        <v>0.1</v>
      </c>
      <c r="DH85" s="37"/>
      <c r="DI85" s="37"/>
      <c r="DJ85" s="37" t="s">
        <v>279</v>
      </c>
      <c r="DK85" s="37">
        <v>0.1</v>
      </c>
      <c r="DL85" s="37" t="s">
        <v>279</v>
      </c>
      <c r="DM85" s="37">
        <v>0.1</v>
      </c>
      <c r="DN85" s="37"/>
      <c r="DO85" s="37"/>
      <c r="DP85" s="37" t="s">
        <v>279</v>
      </c>
      <c r="DQ85" s="37">
        <v>0.1</v>
      </c>
      <c r="DR85" s="37"/>
      <c r="DS85" s="37"/>
      <c r="DT85" s="37"/>
      <c r="DU85" s="37"/>
      <c r="DV85" s="37"/>
      <c r="DW85" s="37"/>
      <c r="DX85" s="37" t="s">
        <v>279</v>
      </c>
      <c r="DY85" s="37">
        <v>0.1</v>
      </c>
      <c r="DZ85" s="37"/>
      <c r="EA85" s="37"/>
      <c r="EB85" s="37"/>
      <c r="EC85" s="37"/>
      <c r="ED85" s="37" t="s">
        <v>279</v>
      </c>
      <c r="EE85" s="37">
        <v>0.1</v>
      </c>
      <c r="EF85" s="37"/>
      <c r="EG85" s="37"/>
      <c r="EH85" s="37" t="s">
        <v>279</v>
      </c>
      <c r="EI85" s="37">
        <v>0.1</v>
      </c>
      <c r="EJ85" s="37"/>
      <c r="EK85" s="37"/>
      <c r="EL85" s="37" t="s">
        <v>279</v>
      </c>
      <c r="EM85" s="37">
        <v>0.1</v>
      </c>
      <c r="EN85" s="37" t="s">
        <v>279</v>
      </c>
      <c r="EO85" s="37">
        <v>0.1</v>
      </c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 t="s">
        <v>279</v>
      </c>
      <c r="FS85" s="37">
        <v>0.1</v>
      </c>
      <c r="FT85" s="37"/>
      <c r="FU85" s="37"/>
      <c r="FV85" s="37"/>
      <c r="FW85" s="37"/>
      <c r="FX85" s="37"/>
      <c r="FY85" s="37"/>
      <c r="FZ85" s="37" t="s">
        <v>279</v>
      </c>
      <c r="GA85" s="37">
        <v>0.1</v>
      </c>
      <c r="GB85" s="37" t="s">
        <v>279</v>
      </c>
      <c r="GC85" s="37">
        <v>0.1</v>
      </c>
      <c r="GD85" s="37" t="s">
        <v>279</v>
      </c>
      <c r="GE85" s="37">
        <v>0.1</v>
      </c>
      <c r="GF85" s="37"/>
      <c r="GG85" s="37"/>
      <c r="GH85" s="37" t="s">
        <v>279</v>
      </c>
      <c r="GI85" s="37">
        <v>0.1</v>
      </c>
      <c r="GJ85" s="37"/>
      <c r="GK85" s="37"/>
      <c r="GL85" s="37"/>
      <c r="GM85" s="37"/>
      <c r="GN85" s="37" t="s">
        <v>279</v>
      </c>
      <c r="GO85" s="37">
        <v>0.1</v>
      </c>
      <c r="GP85" s="37" t="s">
        <v>279</v>
      </c>
      <c r="GQ85" s="37">
        <v>0.1</v>
      </c>
      <c r="GR85" s="37"/>
      <c r="GS85" s="37"/>
      <c r="GT85" s="37"/>
      <c r="GU85" s="37"/>
      <c r="GV85" s="37" t="s">
        <v>279</v>
      </c>
      <c r="GW85" s="37">
        <v>0.1</v>
      </c>
      <c r="GX85" s="38">
        <f>COUNTA(G85:GW85)</f>
        <v>89</v>
      </c>
      <c r="GY85" s="39" t="s">
        <v>279</v>
      </c>
      <c r="GZ85" s="40">
        <f>MIN(G85:GW85)</f>
        <v>0.1</v>
      </c>
      <c r="HA85" s="39" t="s">
        <v>279</v>
      </c>
      <c r="HB85" s="40">
        <f>MAX(G85:GW85)</f>
        <v>0.1</v>
      </c>
      <c r="HC85" s="41" t="s">
        <v>279</v>
      </c>
      <c r="HD85" s="45">
        <f>AVERAGE(G85:GW85)</f>
        <v>0.1</v>
      </c>
      <c r="HE85" s="46"/>
      <c r="HF85" s="66" t="s">
        <v>389</v>
      </c>
    </row>
    <row r="86" spans="1:214" ht="15.75" thickBot="1" x14ac:dyDescent="0.3">
      <c r="A86" s="107"/>
      <c r="B86" s="81" t="s">
        <v>465</v>
      </c>
      <c r="C86" s="82" t="s">
        <v>466</v>
      </c>
      <c r="D86" s="82" t="s">
        <v>465</v>
      </c>
      <c r="E86" s="82" t="s">
        <v>301</v>
      </c>
      <c r="F86" s="82" t="s">
        <v>279</v>
      </c>
      <c r="G86" s="82">
        <v>0.01</v>
      </c>
      <c r="H86" s="82"/>
      <c r="I86" s="82"/>
      <c r="J86" s="82" t="s">
        <v>279</v>
      </c>
      <c r="K86" s="82">
        <v>0.01</v>
      </c>
      <c r="L86" s="82"/>
      <c r="M86" s="82"/>
      <c r="N86" s="82" t="s">
        <v>279</v>
      </c>
      <c r="O86" s="82">
        <v>0.01</v>
      </c>
      <c r="P86" s="82"/>
      <c r="Q86" s="82"/>
      <c r="R86" s="82"/>
      <c r="S86" s="82"/>
      <c r="T86" s="82" t="s">
        <v>279</v>
      </c>
      <c r="U86" s="82">
        <v>0.01</v>
      </c>
      <c r="V86" s="82"/>
      <c r="W86" s="82"/>
      <c r="X86" s="82" t="s">
        <v>279</v>
      </c>
      <c r="Y86" s="82">
        <v>0.01</v>
      </c>
      <c r="Z86" s="82" t="s">
        <v>279</v>
      </c>
      <c r="AA86" s="82">
        <v>0.01</v>
      </c>
      <c r="AB86" s="82"/>
      <c r="AC86" s="82"/>
      <c r="AD86" s="82"/>
      <c r="AE86" s="82"/>
      <c r="AF86" s="82" t="s">
        <v>279</v>
      </c>
      <c r="AG86" s="82">
        <v>0.01</v>
      </c>
      <c r="AH86" s="82"/>
      <c r="AI86" s="82"/>
      <c r="AJ86" s="82"/>
      <c r="AK86" s="82"/>
      <c r="AL86" s="82" t="s">
        <v>279</v>
      </c>
      <c r="AM86" s="82">
        <v>0.01</v>
      </c>
      <c r="AN86" s="82"/>
      <c r="AO86" s="82"/>
      <c r="AP86" s="82"/>
      <c r="AQ86" s="82"/>
      <c r="AR86" s="82"/>
      <c r="AS86" s="82"/>
      <c r="AT86" s="82" t="s">
        <v>279</v>
      </c>
      <c r="AU86" s="82">
        <v>0.01</v>
      </c>
      <c r="AV86" s="82" t="s">
        <v>279</v>
      </c>
      <c r="AW86" s="82">
        <v>0.01</v>
      </c>
      <c r="AX86" s="82"/>
      <c r="AY86" s="82"/>
      <c r="AZ86" s="82" t="s">
        <v>279</v>
      </c>
      <c r="BA86" s="82">
        <v>0.01</v>
      </c>
      <c r="BB86" s="82" t="s">
        <v>279</v>
      </c>
      <c r="BC86" s="82">
        <v>0.01</v>
      </c>
      <c r="BD86" s="82" t="s">
        <v>279</v>
      </c>
      <c r="BE86" s="82">
        <v>0.01</v>
      </c>
      <c r="BF86" s="82" t="s">
        <v>279</v>
      </c>
      <c r="BG86" s="82">
        <v>0.01</v>
      </c>
      <c r="BH86" s="82" t="s">
        <v>279</v>
      </c>
      <c r="BI86" s="82">
        <v>0.01</v>
      </c>
      <c r="BJ86" s="82"/>
      <c r="BK86" s="82"/>
      <c r="BL86" s="82" t="s">
        <v>279</v>
      </c>
      <c r="BM86" s="82">
        <v>0.01</v>
      </c>
      <c r="BN86" s="82"/>
      <c r="BO86" s="82"/>
      <c r="BP86" s="82" t="s">
        <v>279</v>
      </c>
      <c r="BQ86" s="82">
        <v>0.01</v>
      </c>
      <c r="BR86" s="82"/>
      <c r="BS86" s="82"/>
      <c r="BT86" s="82"/>
      <c r="BU86" s="82"/>
      <c r="BV86" s="82"/>
      <c r="BW86" s="82"/>
      <c r="BX86" s="82" t="s">
        <v>279</v>
      </c>
      <c r="BY86" s="82">
        <v>0.01</v>
      </c>
      <c r="BZ86" s="82"/>
      <c r="CA86" s="82"/>
      <c r="CB86" s="82" t="s">
        <v>279</v>
      </c>
      <c r="CC86" s="82">
        <v>0.01</v>
      </c>
      <c r="CD86" s="82"/>
      <c r="CE86" s="82"/>
      <c r="CF86" s="82"/>
      <c r="CG86" s="82"/>
      <c r="CH86" s="82" t="s">
        <v>279</v>
      </c>
      <c r="CI86" s="82">
        <v>0.01</v>
      </c>
      <c r="CJ86" s="82"/>
      <c r="CK86" s="82"/>
      <c r="CL86" s="82" t="s">
        <v>279</v>
      </c>
      <c r="CM86" s="82">
        <v>0.01</v>
      </c>
      <c r="CN86" s="82" t="s">
        <v>279</v>
      </c>
      <c r="CO86" s="82">
        <v>0.01</v>
      </c>
      <c r="CP86" s="82" t="s">
        <v>279</v>
      </c>
      <c r="CQ86" s="82">
        <v>0.01</v>
      </c>
      <c r="CR86" s="82" t="s">
        <v>279</v>
      </c>
      <c r="CS86" s="82">
        <v>0.01</v>
      </c>
      <c r="CT86" s="82" t="s">
        <v>279</v>
      </c>
      <c r="CU86" s="82">
        <v>0.01</v>
      </c>
      <c r="CV86" s="82" t="s">
        <v>279</v>
      </c>
      <c r="CW86" s="82">
        <v>0.01</v>
      </c>
      <c r="CX86" s="82" t="s">
        <v>279</v>
      </c>
      <c r="CY86" s="82">
        <v>0.01</v>
      </c>
      <c r="CZ86" s="82" t="s">
        <v>279</v>
      </c>
      <c r="DA86" s="82">
        <v>0.01</v>
      </c>
      <c r="DB86" s="82"/>
      <c r="DC86" s="82"/>
      <c r="DD86" s="82"/>
      <c r="DE86" s="82"/>
      <c r="DF86" s="82" t="s">
        <v>279</v>
      </c>
      <c r="DG86" s="82">
        <v>0.01</v>
      </c>
      <c r="DH86" s="82"/>
      <c r="DI86" s="82"/>
      <c r="DJ86" s="82" t="s">
        <v>279</v>
      </c>
      <c r="DK86" s="82">
        <v>0.01</v>
      </c>
      <c r="DL86" s="82" t="s">
        <v>279</v>
      </c>
      <c r="DM86" s="82">
        <v>0.01</v>
      </c>
      <c r="DN86" s="82"/>
      <c r="DO86" s="82"/>
      <c r="DP86" s="82" t="s">
        <v>279</v>
      </c>
      <c r="DQ86" s="82">
        <v>0.01</v>
      </c>
      <c r="DR86" s="82"/>
      <c r="DS86" s="82"/>
      <c r="DT86" s="82"/>
      <c r="DU86" s="82"/>
      <c r="DV86" s="82"/>
      <c r="DW86" s="82"/>
      <c r="DX86" s="82" t="s">
        <v>279</v>
      </c>
      <c r="DY86" s="82">
        <v>0.01</v>
      </c>
      <c r="DZ86" s="82"/>
      <c r="EA86" s="82"/>
      <c r="EB86" s="82"/>
      <c r="EC86" s="82"/>
      <c r="ED86" s="82" t="s">
        <v>279</v>
      </c>
      <c r="EE86" s="82">
        <v>0.01</v>
      </c>
      <c r="EF86" s="82"/>
      <c r="EG86" s="82"/>
      <c r="EH86" s="82" t="s">
        <v>279</v>
      </c>
      <c r="EI86" s="82">
        <v>0.01</v>
      </c>
      <c r="EJ86" s="82"/>
      <c r="EK86" s="82"/>
      <c r="EL86" s="82" t="s">
        <v>279</v>
      </c>
      <c r="EM86" s="82">
        <v>0.01</v>
      </c>
      <c r="EN86" s="82" t="s">
        <v>279</v>
      </c>
      <c r="EO86" s="82">
        <v>0.01</v>
      </c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 t="s">
        <v>279</v>
      </c>
      <c r="FS86" s="82">
        <v>0.01</v>
      </c>
      <c r="FT86" s="82"/>
      <c r="FU86" s="82"/>
      <c r="FV86" s="82"/>
      <c r="FW86" s="82"/>
      <c r="FX86" s="82"/>
      <c r="FY86" s="82"/>
      <c r="FZ86" s="82" t="s">
        <v>279</v>
      </c>
      <c r="GA86" s="82">
        <v>0.01</v>
      </c>
      <c r="GB86" s="82" t="s">
        <v>279</v>
      </c>
      <c r="GC86" s="82">
        <v>0.01</v>
      </c>
      <c r="GD86" s="82" t="s">
        <v>279</v>
      </c>
      <c r="GE86" s="82">
        <v>0.01</v>
      </c>
      <c r="GF86" s="82"/>
      <c r="GG86" s="82"/>
      <c r="GH86" s="82" t="s">
        <v>279</v>
      </c>
      <c r="GI86" s="82">
        <v>0.01</v>
      </c>
      <c r="GJ86" s="82"/>
      <c r="GK86" s="82"/>
      <c r="GL86" s="82"/>
      <c r="GM86" s="82"/>
      <c r="GN86" s="82" t="s">
        <v>279</v>
      </c>
      <c r="GO86" s="82">
        <v>0.01</v>
      </c>
      <c r="GP86" s="82" t="s">
        <v>279</v>
      </c>
      <c r="GQ86" s="82">
        <v>0.01</v>
      </c>
      <c r="GR86" s="82"/>
      <c r="GS86" s="82"/>
      <c r="GT86" s="82"/>
      <c r="GU86" s="82"/>
      <c r="GV86" s="82" t="s">
        <v>279</v>
      </c>
      <c r="GW86" s="82">
        <v>0.01</v>
      </c>
      <c r="GX86" s="83">
        <f>COUNTA(G86:GW86)</f>
        <v>89</v>
      </c>
      <c r="GY86" s="84" t="s">
        <v>279</v>
      </c>
      <c r="GZ86" s="85">
        <f>MIN(G86:GW86)</f>
        <v>0.01</v>
      </c>
      <c r="HA86" s="84" t="s">
        <v>279</v>
      </c>
      <c r="HB86" s="85">
        <f>MAX(G86:GW86)</f>
        <v>0.01</v>
      </c>
      <c r="HC86" s="86" t="s">
        <v>279</v>
      </c>
      <c r="HD86" s="87">
        <f>AVERAGE(G86:GW86)</f>
        <v>1.0000000000000005E-2</v>
      </c>
      <c r="HE86" s="88" t="s">
        <v>467</v>
      </c>
      <c r="HF86" s="89" t="s">
        <v>468</v>
      </c>
    </row>
    <row r="88" spans="1:214" x14ac:dyDescent="0.25">
      <c r="A88" s="90" t="s">
        <v>469</v>
      </c>
      <c r="GV88" s="91"/>
      <c r="GW88" s="92"/>
      <c r="HA88" s="93"/>
      <c r="HC88"/>
    </row>
    <row r="89" spans="1:214" x14ac:dyDescent="0.25">
      <c r="A89" s="94" t="s">
        <v>470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6"/>
    </row>
    <row r="90" spans="1:214" x14ac:dyDescent="0.25">
      <c r="A90" s="97" t="s">
        <v>471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9"/>
    </row>
    <row r="91" spans="1:214" x14ac:dyDescent="0.25">
      <c r="A91" s="100" t="s">
        <v>472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101"/>
      <c r="FL91" s="101"/>
      <c r="FM91" s="101"/>
      <c r="FN91" s="101"/>
      <c r="FO91" s="101"/>
      <c r="FP91" s="101"/>
      <c r="FQ91" s="101"/>
      <c r="FR91" s="101"/>
      <c r="FS91" s="101"/>
      <c r="FT91" s="101"/>
      <c r="FU91" s="101"/>
      <c r="FV91" s="101"/>
      <c r="FW91" s="101"/>
      <c r="FX91" s="101"/>
      <c r="FY91" s="101"/>
      <c r="FZ91" s="101"/>
      <c r="GA91" s="101"/>
      <c r="GB91" s="101"/>
      <c r="GC91" s="101"/>
      <c r="GD91" s="101"/>
      <c r="GE91" s="101"/>
      <c r="GF91" s="101"/>
      <c r="GG91" s="101"/>
      <c r="GH91" s="101"/>
      <c r="GI91" s="101"/>
      <c r="GJ91" s="101"/>
      <c r="GK91" s="101"/>
      <c r="GL91" s="101"/>
      <c r="GM91" s="101"/>
      <c r="GN91" s="101"/>
      <c r="GO91" s="101"/>
      <c r="GP91" s="101"/>
      <c r="GQ91" s="101"/>
      <c r="GR91" s="101"/>
      <c r="GS91" s="101"/>
      <c r="GT91" s="101"/>
      <c r="GU91" s="101"/>
      <c r="GV91" s="101"/>
      <c r="GW91" s="101"/>
      <c r="GX91" s="101"/>
      <c r="GY91" s="101"/>
      <c r="GZ91" s="101"/>
      <c r="HA91" s="101"/>
      <c r="HB91" s="101"/>
      <c r="HC91" s="102"/>
    </row>
  </sheetData>
  <mergeCells count="135">
    <mergeCell ref="E3:HF5"/>
    <mergeCell ref="A3:C3"/>
    <mergeCell ref="A4:C4"/>
    <mergeCell ref="A5:C5"/>
    <mergeCell ref="CX1:DO1"/>
    <mergeCell ref="DP1:EG1"/>
    <mergeCell ref="EH1:GC1"/>
    <mergeCell ref="GD1:GM1"/>
    <mergeCell ref="GN1:GW1"/>
    <mergeCell ref="F2:G2"/>
    <mergeCell ref="H2:I2"/>
    <mergeCell ref="J2:K2"/>
    <mergeCell ref="L2:M2"/>
    <mergeCell ref="N2:O2"/>
    <mergeCell ref="F1:W1"/>
    <mergeCell ref="X1:AU1"/>
    <mergeCell ref="AV1:BE1"/>
    <mergeCell ref="BF1:CC1"/>
    <mergeCell ref="CD1:CK1"/>
    <mergeCell ref="CL1:CW1"/>
    <mergeCell ref="AB2:AC2"/>
    <mergeCell ref="AD2:AE2"/>
    <mergeCell ref="AF2:AG2"/>
    <mergeCell ref="AH2:AI2"/>
    <mergeCell ref="AJ2:AK2"/>
    <mergeCell ref="AL2:AM2"/>
    <mergeCell ref="P2:Q2"/>
    <mergeCell ref="R2:S2"/>
    <mergeCell ref="T2:U2"/>
    <mergeCell ref="V2:W2"/>
    <mergeCell ref="X2:Y2"/>
    <mergeCell ref="Z2:AA2"/>
    <mergeCell ref="AZ2:BA2"/>
    <mergeCell ref="BB2:BC2"/>
    <mergeCell ref="BD2:BE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BX2:BY2"/>
    <mergeCell ref="BZ2:CA2"/>
    <mergeCell ref="CB2:CC2"/>
    <mergeCell ref="CD2:CE2"/>
    <mergeCell ref="CF2:CG2"/>
    <mergeCell ref="CH2:CI2"/>
    <mergeCell ref="BL2:BM2"/>
    <mergeCell ref="BN2:BO2"/>
    <mergeCell ref="BP2:BQ2"/>
    <mergeCell ref="BR2:BS2"/>
    <mergeCell ref="BT2:BU2"/>
    <mergeCell ref="BV2:BW2"/>
    <mergeCell ref="CV2:CW2"/>
    <mergeCell ref="CX2:CY2"/>
    <mergeCell ref="CZ2:DA2"/>
    <mergeCell ref="DB2:DC2"/>
    <mergeCell ref="DD2:DE2"/>
    <mergeCell ref="DF2:DG2"/>
    <mergeCell ref="CJ2:CK2"/>
    <mergeCell ref="CL2:CM2"/>
    <mergeCell ref="CN2:CO2"/>
    <mergeCell ref="CP2:CQ2"/>
    <mergeCell ref="CR2:CS2"/>
    <mergeCell ref="CT2:CU2"/>
    <mergeCell ref="DX2:DY2"/>
    <mergeCell ref="DZ2:EA2"/>
    <mergeCell ref="EB2:EC2"/>
    <mergeCell ref="ED2:EE2"/>
    <mergeCell ref="DH2:DI2"/>
    <mergeCell ref="DJ2:DK2"/>
    <mergeCell ref="DL2:DM2"/>
    <mergeCell ref="DN2:DO2"/>
    <mergeCell ref="DP2:DQ2"/>
    <mergeCell ref="DR2:DS2"/>
    <mergeCell ref="GP2:GQ2"/>
    <mergeCell ref="GR2:GS2"/>
    <mergeCell ref="GT2:GU2"/>
    <mergeCell ref="GV2:GW2"/>
    <mergeCell ref="A7:A13"/>
    <mergeCell ref="B7:C7"/>
    <mergeCell ref="B11:D11"/>
    <mergeCell ref="GB2:GC2"/>
    <mergeCell ref="GD2:GE2"/>
    <mergeCell ref="GF2:GG2"/>
    <mergeCell ref="GH2:GI2"/>
    <mergeCell ref="GJ2:GK2"/>
    <mergeCell ref="GL2:GM2"/>
    <mergeCell ref="FP2:FQ2"/>
    <mergeCell ref="FR2:FS2"/>
    <mergeCell ref="FT2:FU2"/>
    <mergeCell ref="FV2:FW2"/>
    <mergeCell ref="FX2:FY2"/>
    <mergeCell ref="FZ2:GA2"/>
    <mergeCell ref="FD2:FE2"/>
    <mergeCell ref="FF2:FG2"/>
    <mergeCell ref="FH2:FI2"/>
    <mergeCell ref="FJ2:FK2"/>
    <mergeCell ref="FL2:FM2"/>
    <mergeCell ref="A14:A34"/>
    <mergeCell ref="B14:D14"/>
    <mergeCell ref="B21:D21"/>
    <mergeCell ref="B23:D23"/>
    <mergeCell ref="B32:D32"/>
    <mergeCell ref="A35:A46"/>
    <mergeCell ref="B35:D35"/>
    <mergeCell ref="B41:D41"/>
    <mergeCell ref="GN2:GO2"/>
    <mergeCell ref="FN2:FO2"/>
    <mergeCell ref="ER2:ES2"/>
    <mergeCell ref="ET2:EU2"/>
    <mergeCell ref="EV2:EW2"/>
    <mergeCell ref="EX2:EY2"/>
    <mergeCell ref="EZ2:FA2"/>
    <mergeCell ref="FB2:FC2"/>
    <mergeCell ref="EF2:EG2"/>
    <mergeCell ref="EH2:EI2"/>
    <mergeCell ref="EJ2:EK2"/>
    <mergeCell ref="EL2:EM2"/>
    <mergeCell ref="EN2:EO2"/>
    <mergeCell ref="EP2:EQ2"/>
    <mergeCell ref="DT2:DU2"/>
    <mergeCell ref="DV2:DW2"/>
    <mergeCell ref="A47:A61"/>
    <mergeCell ref="B47:D47"/>
    <mergeCell ref="A62:A64"/>
    <mergeCell ref="B62:D62"/>
    <mergeCell ref="A65:A86"/>
    <mergeCell ref="B65:D65"/>
    <mergeCell ref="B70:D70"/>
    <mergeCell ref="B81:D81"/>
    <mergeCell ref="B83:D8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Ressource Rhône internet</vt:lpstr>
    </vt:vector>
  </TitlesOfParts>
  <Company>BRL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Taibaoui</dc:creator>
  <cp:lastModifiedBy>Adeline Saudinot</cp:lastModifiedBy>
  <dcterms:created xsi:type="dcterms:W3CDTF">2020-03-13T09:31:33Z</dcterms:created>
  <dcterms:modified xsi:type="dcterms:W3CDTF">2020-07-31T10:04:57Z</dcterms:modified>
</cp:coreProperties>
</file>